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3256" windowHeight="130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Лист1!$A$1:$P$108</definedName>
  </definedNames>
  <calcPr calcId="145621"/>
</workbook>
</file>

<file path=xl/calcChain.xml><?xml version="1.0" encoding="utf-8"?>
<calcChain xmlns="http://schemas.openxmlformats.org/spreadsheetml/2006/main">
  <c r="D94" i="1" l="1"/>
  <c r="E32" i="1"/>
  <c r="E60" i="1" l="1"/>
  <c r="I60" i="1"/>
  <c r="G60" i="1"/>
  <c r="F60" i="1"/>
  <c r="E25" i="1" l="1"/>
  <c r="F25" i="1"/>
  <c r="G25" i="1"/>
  <c r="I25" i="1"/>
  <c r="K25" i="1"/>
  <c r="D54" i="1" l="1"/>
  <c r="E30" i="1"/>
  <c r="D56" i="1"/>
  <c r="D53" i="1"/>
  <c r="D51" i="1"/>
  <c r="D50" i="1" l="1"/>
  <c r="D48" i="1"/>
  <c r="D63" i="1" l="1"/>
  <c r="K105" i="1" l="1"/>
  <c r="D105" i="1" s="1"/>
  <c r="D25" i="1" l="1"/>
  <c r="D73" i="1"/>
  <c r="D33" i="1"/>
  <c r="D45" i="1" l="1"/>
  <c r="D39" i="1"/>
  <c r="E58" i="1"/>
  <c r="D70" i="1"/>
  <c r="D82" i="1"/>
  <c r="D30" i="1" l="1"/>
  <c r="E18" i="1"/>
  <c r="F20" i="1"/>
  <c r="K102" i="1"/>
  <c r="K60" i="1" s="1"/>
  <c r="D99" i="1"/>
  <c r="D96" i="1"/>
  <c r="D72" i="1"/>
  <c r="D93" i="1"/>
  <c r="D75" i="1"/>
  <c r="D90" i="1"/>
  <c r="K87" i="1"/>
  <c r="D69" i="1"/>
  <c r="K66" i="1"/>
  <c r="D81" i="1"/>
  <c r="D78" i="1"/>
  <c r="D76" i="1"/>
  <c r="D47" i="1"/>
  <c r="D38" i="1"/>
  <c r="D41" i="1"/>
  <c r="D35" i="1"/>
  <c r="D44" i="1"/>
  <c r="D28" i="1"/>
  <c r="F18" i="1"/>
  <c r="D32" i="1" l="1"/>
  <c r="G20" i="1"/>
  <c r="I20" i="1" s="1"/>
  <c r="E20" i="1"/>
  <c r="D102" i="1"/>
  <c r="D61" i="1"/>
  <c r="D58" i="1" s="1"/>
  <c r="D87" i="1"/>
  <c r="D66" i="1"/>
  <c r="D84" i="1"/>
  <c r="D18" i="1"/>
  <c r="D60" i="1" l="1"/>
  <c r="D20" i="1" s="1"/>
  <c r="K20" i="1"/>
</calcChain>
</file>

<file path=xl/sharedStrings.xml><?xml version="1.0" encoding="utf-8"?>
<sst xmlns="http://schemas.openxmlformats.org/spreadsheetml/2006/main" count="166" uniqueCount="84">
  <si>
    <t>Приложение N 1</t>
  </si>
  <si>
    <t>к муниципальной программе</t>
  </si>
  <si>
    <t>"Модернизация и реформирование</t>
  </si>
  <si>
    <t>жилищно-коммунального хозяйства</t>
  </si>
  <si>
    <t>Республики Башкортостан"</t>
  </si>
  <si>
    <t>N п/п</t>
  </si>
  <si>
    <t>Наименование подпрограммы (мероприятия)</t>
  </si>
  <si>
    <t>Направление и источник финансирования</t>
  </si>
  <si>
    <r>
      <t>Прогнозируемый объем финансирования</t>
    </r>
    <r>
      <rPr>
        <sz val="10"/>
        <color theme="1"/>
        <rFont val="Times New Roman"/>
        <family val="1"/>
        <charset val="204"/>
      </rPr>
      <t>, руб.коп.</t>
    </r>
  </si>
  <si>
    <t>Ожидаемые результаты реализации подпрограммы (мероприятия)</t>
  </si>
  <si>
    <t>всего</t>
  </si>
  <si>
    <t>в том числе по годам</t>
  </si>
  <si>
    <t>Цель Программы:повышение обеспеченности населения благоустроенным жильем и качественными коммунальными услугами</t>
  </si>
  <si>
    <t>Задача:создание благоприятных и комфортных условий проживания населения</t>
  </si>
  <si>
    <t>1.1.1.</t>
  </si>
  <si>
    <t>Бюджет Республики Башкортостан</t>
  </si>
  <si>
    <t>Бюджет МР Альшеевский р-н РБ</t>
  </si>
  <si>
    <t>Бюджет сельского поселения</t>
  </si>
  <si>
    <t>Жилищное хозяйство</t>
  </si>
  <si>
    <t>Бюджет МР Альшеевский р.</t>
  </si>
  <si>
    <t>Коммунальное хозяйство</t>
  </si>
  <si>
    <t>1.3.</t>
  </si>
  <si>
    <r>
      <t>снижение потерь воды в сетях центрального водоснабжения сельского поселения;</t>
    </r>
    <r>
      <rPr>
        <sz val="10"/>
        <color theme="1"/>
        <rFont val="Times New Roman"/>
        <family val="1"/>
        <charset val="204"/>
      </rPr>
      <t xml:space="preserve"> снижение потерь тепловой энергии; сокращение доли утечек и неучтенного расхода воды в суммарном объеме воды, поданной в сеть; сокращение износа коммунальной инфраструктуры </t>
    </r>
  </si>
  <si>
    <t>1.3.1.</t>
  </si>
  <si>
    <t>37 000,00</t>
  </si>
  <si>
    <t>1.3.2.</t>
  </si>
  <si>
    <t>1.3.6.</t>
  </si>
  <si>
    <t>1.3.7.</t>
  </si>
  <si>
    <t>8 000,00</t>
  </si>
  <si>
    <t>Список использованных сокращений:БИ - бюджетные инвестиции;ЖКУ - жилищно-коммунальные услуги;ЖКХ — жилищно-коммунальное хозяйство;</t>
  </si>
  <si>
    <t>1.1.</t>
  </si>
  <si>
    <t>Расходы по содержанию имущества (225.6)</t>
  </si>
  <si>
    <t>1.2.</t>
  </si>
  <si>
    <t>1.2.1.</t>
  </si>
  <si>
    <t>Текущий ремонт (225.2)</t>
  </si>
  <si>
    <t>1.2.2.</t>
  </si>
  <si>
    <t>Прочие (226.11)</t>
  </si>
  <si>
    <t>1.2.3.</t>
  </si>
  <si>
    <t>1.2.4.</t>
  </si>
  <si>
    <t>Мезвозмездные перечисления (244)</t>
  </si>
  <si>
    <t>1.2.5.</t>
  </si>
  <si>
    <t>Развитие благоустройства</t>
  </si>
  <si>
    <t>ТКО (223,8)</t>
  </si>
  <si>
    <t>Содержание имущества (225.1)</t>
  </si>
  <si>
    <t>Содержание имущества (225.6)</t>
  </si>
  <si>
    <t>Прочие работы, услуги (226.11)</t>
  </si>
  <si>
    <t>ПСД (226.3)</t>
  </si>
  <si>
    <t>Страхование (227)</t>
  </si>
  <si>
    <t>Увеличения стоимости ОС (312)</t>
  </si>
  <si>
    <t>ГСМ (343.2)</t>
  </si>
  <si>
    <t>Прочие (345)</t>
  </si>
  <si>
    <t>Оплата за электрическую энергию (223.6)</t>
  </si>
  <si>
    <t>1.3.3.</t>
  </si>
  <si>
    <t>1.3.4.</t>
  </si>
  <si>
    <t>1.3.5.</t>
  </si>
  <si>
    <t>1.3.8.</t>
  </si>
  <si>
    <t>1.3.9.</t>
  </si>
  <si>
    <t>1.3.10</t>
  </si>
  <si>
    <t>1.3.11</t>
  </si>
  <si>
    <t>1.3.12</t>
  </si>
  <si>
    <t>1.3.13</t>
  </si>
  <si>
    <t>1.3.14</t>
  </si>
  <si>
    <t>Тех.обслуживание (225,6)</t>
  </si>
  <si>
    <t>Увеличения стоимости материальных запасов (344, 346)</t>
  </si>
  <si>
    <t>1.3.15</t>
  </si>
  <si>
    <t>1.2.6.</t>
  </si>
  <si>
    <t>Увеличение ОС (312)</t>
  </si>
  <si>
    <t>1.2.7.</t>
  </si>
  <si>
    <t>Капитальный (225.3)</t>
  </si>
  <si>
    <t>1.2.8.</t>
  </si>
  <si>
    <t>Санитарно-эпидемиолические услуги (226.9)</t>
  </si>
  <si>
    <t>Увеличение стоимости мат.запасов (344,346)</t>
  </si>
  <si>
    <t>Налоговые сборы (295,291)</t>
  </si>
  <si>
    <t>Капитальный ремонт (225.3)</t>
  </si>
  <si>
    <t>СП Мендяновский   Альшеевский район</t>
  </si>
  <si>
    <t xml:space="preserve"> План реализации муниципальной программы "Модернизация и реформирование жилищно-коммунального хозяйства СП Мендяновский МР Альшеевский район Республики Башкортостан "</t>
  </si>
  <si>
    <t xml:space="preserve"> Подпрограмма "Развитие благоустройства территорий населенных пунктов сельского поселения  Мендяновский  МР Альшеевский район Республики Башкортостан "</t>
  </si>
  <si>
    <t>цель: Совершенствование системы комплексного благоустройства сельского поселения Мендяновский  сельсовет МР Альшеевский район РБ, создание комфортных условий проживания и отдыха населения.</t>
  </si>
  <si>
    <t>Повышение степени благоустройства территорий населенных пунктов сельского поселения Мендяновский  МР Альшеевский  район Республики Башкортостан</t>
  </si>
  <si>
    <t>увеличение протяженности освещенных частей улиц, проездов, набережных в населенных пунктах сельского поселения   к 2025 году; повышение удовлетворенности населения деятельностью органов местного самоуправления СП Мендяновский сельсовет МР Альшеевский район Республики Башкортостан по благоустройству территорий сельского поселения</t>
  </si>
  <si>
    <t>Задача: повышение надежности и эффективности работы коммунальной инфраструктуры СП Мендяновский   МР Альшеевский район Республики Башкортостан, обеспечение потребителей коммунальными услугами нормативного качества при их доступной стоимости</t>
  </si>
  <si>
    <t>1.1. Подпрограмма "Капитальный ремонт общего имущества многоквартирных домов в сельском поселении  Мендяновский  сельсовет МР  Альшеевский район Республики Башкортостан " Основное мероприятие «Проведение капитального ремонта многоквартирных домов»</t>
  </si>
  <si>
    <t>1.2 Подпрограмма  "Модернизация систем коммунальной инфраструктуры сельского поселения Мендяновский  МР Альшеевский район Республики Башкортостан "Основное мероприятие «Подготовка объектов коммунального хозяйства к работе в осенне-зимний период»</t>
  </si>
  <si>
    <t>1.3  Подпрограмма "Развитие благоустройства территорий населенных пунктов сельского поселения  Мендяновский  МР Альшеевский район Республики Башкортостан "Основное мероприятие «Повышение степени благоустройства территорий населенных пунктов»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</si>
</sst>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horizontal="justify" vertical="center" wrapText="1"/>
    </xf>
    <xf numFmtId="164" fontId="2" fillId="6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164" fontId="2" fillId="2" borderId="1" xfId="0" applyNumberFormat="1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2" fillId="7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view="pageBreakPreview" topLeftCell="A97" zoomScaleNormal="90" zoomScaleSheetLayoutView="100" workbookViewId="0">
      <selection activeCell="A7" sqref="A7:P7"/>
    </sheetView>
  </sheetViews>
  <sheetFormatPr defaultRowHeight="14.4" x14ac:dyDescent="0.3"/>
  <cols>
    <col min="1" max="1" width="10.88671875" customWidth="1"/>
    <col min="2" max="2" width="20.33203125" customWidth="1"/>
    <col min="3" max="3" width="17.33203125" customWidth="1"/>
    <col min="4" max="4" width="14.5546875" customWidth="1"/>
    <col min="5" max="5" width="14.109375" customWidth="1"/>
    <col min="6" max="6" width="14" customWidth="1"/>
    <col min="8" max="8" width="7.33203125" customWidth="1"/>
    <col min="12" max="12" width="6.44140625" customWidth="1"/>
    <col min="13" max="13" width="4.109375" hidden="1" customWidth="1"/>
    <col min="14" max="14" width="0.33203125" customWidth="1"/>
    <col min="15" max="15" width="9.109375" hidden="1" customWidth="1"/>
    <col min="16" max="16" width="37.77734375" customWidth="1"/>
    <col min="18" max="18" width="15.44140625" bestFit="1" customWidth="1"/>
  </cols>
  <sheetData>
    <row r="1" spans="1:20" ht="15.6" x14ac:dyDescent="0.3">
      <c r="F1" s="3"/>
      <c r="G1" s="3"/>
      <c r="H1" s="3"/>
      <c r="I1" s="3"/>
      <c r="J1" s="3"/>
      <c r="K1" s="3"/>
      <c r="P1" s="8" t="s">
        <v>0</v>
      </c>
      <c r="Q1" s="3"/>
      <c r="R1" s="3"/>
      <c r="S1" s="3"/>
      <c r="T1" s="3"/>
    </row>
    <row r="2" spans="1:20" ht="15.6" x14ac:dyDescent="0.3">
      <c r="F2" s="3"/>
      <c r="G2" s="3"/>
      <c r="H2" s="3"/>
      <c r="I2" s="3"/>
      <c r="J2" s="3"/>
      <c r="K2" s="3"/>
      <c r="P2" s="8" t="s">
        <v>1</v>
      </c>
      <c r="Q2" s="3"/>
      <c r="R2" s="3"/>
      <c r="S2" s="3"/>
      <c r="T2" s="3"/>
    </row>
    <row r="3" spans="1:20" ht="15.6" x14ac:dyDescent="0.3">
      <c r="F3" s="3"/>
      <c r="G3" s="3"/>
      <c r="H3" s="3"/>
      <c r="I3" s="3"/>
      <c r="J3" s="3"/>
      <c r="K3" s="3"/>
      <c r="P3" s="8" t="s">
        <v>2</v>
      </c>
      <c r="Q3" s="3"/>
      <c r="R3" s="3"/>
      <c r="S3" s="3"/>
      <c r="T3" s="3"/>
    </row>
    <row r="4" spans="1:20" ht="15.6" x14ac:dyDescent="0.3">
      <c r="F4" s="3"/>
      <c r="G4" s="3"/>
      <c r="H4" s="3"/>
      <c r="I4" s="3"/>
      <c r="J4" s="3"/>
      <c r="K4" s="3"/>
      <c r="P4" s="8" t="s">
        <v>3</v>
      </c>
      <c r="Q4" s="3"/>
      <c r="R4" s="3"/>
      <c r="S4" s="3"/>
      <c r="T4" s="3"/>
    </row>
    <row r="5" spans="1:20" ht="15.6" x14ac:dyDescent="0.3">
      <c r="F5" s="3"/>
      <c r="G5" s="3"/>
      <c r="H5" s="3"/>
      <c r="I5" s="3"/>
      <c r="J5" s="3"/>
      <c r="K5" s="3"/>
      <c r="P5" s="8" t="s">
        <v>74</v>
      </c>
      <c r="Q5" s="3"/>
      <c r="R5" s="3"/>
      <c r="S5" s="3"/>
      <c r="T5" s="3"/>
    </row>
    <row r="6" spans="1:20" ht="15.6" x14ac:dyDescent="0.3">
      <c r="F6" s="3"/>
      <c r="G6" s="3"/>
      <c r="H6" s="3"/>
      <c r="I6" s="3"/>
      <c r="J6" s="3"/>
      <c r="K6" s="3"/>
      <c r="P6" s="8" t="s">
        <v>4</v>
      </c>
      <c r="Q6" s="3"/>
      <c r="R6" s="3"/>
      <c r="S6" s="3"/>
      <c r="T6" s="3"/>
    </row>
    <row r="7" spans="1:20" ht="45.6" customHeight="1" x14ac:dyDescent="0.3">
      <c r="A7" s="74" t="s">
        <v>75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66" customHeight="1" x14ac:dyDescent="0.3">
      <c r="A8" s="45" t="s">
        <v>5</v>
      </c>
      <c r="B8" s="45" t="s">
        <v>6</v>
      </c>
      <c r="C8" s="45" t="s">
        <v>7</v>
      </c>
      <c r="D8" s="45" t="s">
        <v>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 t="s">
        <v>9</v>
      </c>
    </row>
    <row r="9" spans="1:20" x14ac:dyDescent="0.3">
      <c r="A9" s="45"/>
      <c r="B9" s="45"/>
      <c r="C9" s="45"/>
      <c r="D9" s="45" t="s">
        <v>10</v>
      </c>
      <c r="E9" s="45" t="s">
        <v>11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20" x14ac:dyDescent="0.3">
      <c r="A10" s="45"/>
      <c r="B10" s="45"/>
      <c r="C10" s="45"/>
      <c r="D10" s="45"/>
      <c r="E10" s="51">
        <v>2021</v>
      </c>
      <c r="F10" s="45">
        <v>2022</v>
      </c>
      <c r="G10" s="45">
        <v>2023</v>
      </c>
      <c r="H10" s="45"/>
      <c r="I10" s="45">
        <v>2024</v>
      </c>
      <c r="J10" s="45"/>
      <c r="K10" s="45">
        <v>2025</v>
      </c>
      <c r="L10" s="45"/>
      <c r="M10" s="45"/>
      <c r="N10" s="50"/>
      <c r="O10" s="50"/>
      <c r="P10" s="45"/>
    </row>
    <row r="11" spans="1:20" x14ac:dyDescent="0.3">
      <c r="A11" s="45"/>
      <c r="B11" s="45"/>
      <c r="C11" s="45"/>
      <c r="D11" s="45"/>
      <c r="E11" s="52"/>
      <c r="F11" s="45"/>
      <c r="G11" s="45"/>
      <c r="H11" s="45"/>
      <c r="I11" s="45"/>
      <c r="J11" s="45"/>
      <c r="K11" s="45"/>
      <c r="L11" s="45"/>
      <c r="M11" s="45"/>
      <c r="N11" s="50"/>
      <c r="O11" s="50"/>
      <c r="P11" s="45"/>
    </row>
    <row r="12" spans="1:20" x14ac:dyDescent="0.3">
      <c r="A12" s="45"/>
      <c r="B12" s="45"/>
      <c r="C12" s="45"/>
      <c r="D12" s="45"/>
      <c r="E12" s="53"/>
      <c r="F12" s="45"/>
      <c r="G12" s="45"/>
      <c r="H12" s="45"/>
      <c r="I12" s="45"/>
      <c r="J12" s="45"/>
      <c r="K12" s="45"/>
      <c r="L12" s="45"/>
      <c r="M12" s="45"/>
      <c r="N12" s="50"/>
      <c r="O12" s="50"/>
      <c r="P12" s="45"/>
    </row>
    <row r="13" spans="1:20" ht="1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45">
        <v>7</v>
      </c>
      <c r="H13" s="45"/>
      <c r="I13" s="45">
        <v>8</v>
      </c>
      <c r="J13" s="45"/>
      <c r="K13" s="45">
        <v>9</v>
      </c>
      <c r="L13" s="45"/>
      <c r="M13" s="45"/>
      <c r="N13" s="45">
        <v>10</v>
      </c>
      <c r="O13" s="45"/>
      <c r="P13" s="9">
        <v>11</v>
      </c>
    </row>
    <row r="14" spans="1:20" x14ac:dyDescent="0.3">
      <c r="A14" s="6"/>
      <c r="B14" s="46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20" x14ac:dyDescent="0.3">
      <c r="A15" s="6">
        <v>1</v>
      </c>
      <c r="B15" s="46" t="s">
        <v>13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20" x14ac:dyDescent="0.3">
      <c r="A16" s="47" t="s">
        <v>76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8" ht="25.5" customHeight="1" x14ac:dyDescent="0.3">
      <c r="A17" s="48" t="s">
        <v>77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8" ht="57" customHeight="1" x14ac:dyDescent="0.3">
      <c r="A18" s="47">
        <v>1</v>
      </c>
      <c r="B18" s="49" t="s">
        <v>78</v>
      </c>
      <c r="C18" s="5" t="s">
        <v>15</v>
      </c>
      <c r="D18" s="27">
        <f>E18+F18+G18+I18+K18</f>
        <v>265000</v>
      </c>
      <c r="E18" s="17">
        <f>E23+E30+E58</f>
        <v>265000</v>
      </c>
      <c r="F18" s="18">
        <f>0</f>
        <v>0</v>
      </c>
      <c r="G18" s="67"/>
      <c r="H18" s="67"/>
      <c r="I18" s="40"/>
      <c r="J18" s="41"/>
      <c r="K18" s="40"/>
      <c r="L18" s="41"/>
      <c r="M18" s="40"/>
      <c r="N18" s="60"/>
      <c r="O18" s="41"/>
      <c r="P18" s="37" t="s">
        <v>79</v>
      </c>
    </row>
    <row r="19" spans="1:18" ht="39.6" x14ac:dyDescent="0.3">
      <c r="A19" s="47"/>
      <c r="B19" s="49"/>
      <c r="C19" s="5" t="s">
        <v>16</v>
      </c>
      <c r="D19" s="17"/>
      <c r="E19" s="17"/>
      <c r="F19" s="18"/>
      <c r="G19" s="67"/>
      <c r="H19" s="67"/>
      <c r="I19" s="40"/>
      <c r="J19" s="41"/>
      <c r="K19" s="40"/>
      <c r="L19" s="41"/>
      <c r="M19" s="40"/>
      <c r="N19" s="60"/>
      <c r="O19" s="41"/>
      <c r="P19" s="38"/>
    </row>
    <row r="20" spans="1:18" ht="26.4" x14ac:dyDescent="0.3">
      <c r="A20" s="47"/>
      <c r="B20" s="49"/>
      <c r="C20" s="5" t="s">
        <v>17</v>
      </c>
      <c r="D20" s="21">
        <f>D25+D32+D60</f>
        <v>406092.06000000006</v>
      </c>
      <c r="E20" s="17">
        <f>E25+E32+E60</f>
        <v>206092.06</v>
      </c>
      <c r="F20" s="18">
        <f>F25+F32+F60</f>
        <v>50000</v>
      </c>
      <c r="G20" s="67">
        <f>G25+G32+G60</f>
        <v>50000</v>
      </c>
      <c r="H20" s="67"/>
      <c r="I20" s="40">
        <f>G20</f>
        <v>50000</v>
      </c>
      <c r="J20" s="41"/>
      <c r="K20" s="40">
        <f>G20</f>
        <v>50000</v>
      </c>
      <c r="L20" s="41"/>
      <c r="M20" s="40"/>
      <c r="N20" s="60"/>
      <c r="O20" s="41"/>
      <c r="P20" s="39"/>
      <c r="R20" s="31"/>
    </row>
    <row r="21" spans="1:18" ht="25.5" customHeight="1" x14ac:dyDescent="0.3">
      <c r="A21" s="9">
        <v>3</v>
      </c>
      <c r="B21" s="46" t="s">
        <v>80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R21" s="28"/>
    </row>
    <row r="22" spans="1:18" ht="25.5" customHeight="1" x14ac:dyDescent="0.3">
      <c r="A22" s="47" t="s">
        <v>81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R22" s="28"/>
    </row>
    <row r="23" spans="1:18" ht="30" customHeight="1" x14ac:dyDescent="0.3">
      <c r="A23" s="54" t="s">
        <v>30</v>
      </c>
      <c r="B23" s="55" t="s">
        <v>18</v>
      </c>
      <c r="C23" s="5" t="s">
        <v>15</v>
      </c>
      <c r="D23" s="25"/>
      <c r="E23" s="25"/>
      <c r="F23" s="18"/>
      <c r="G23" s="40"/>
      <c r="H23" s="41"/>
      <c r="I23" s="40"/>
      <c r="J23" s="41"/>
      <c r="K23" s="40"/>
      <c r="L23" s="41"/>
      <c r="M23" s="18"/>
      <c r="N23" s="18"/>
      <c r="O23" s="11"/>
      <c r="P23" s="51"/>
    </row>
    <row r="24" spans="1:18" ht="29.25" customHeight="1" x14ac:dyDescent="0.3">
      <c r="A24" s="54"/>
      <c r="B24" s="55"/>
      <c r="C24" s="5" t="s">
        <v>19</v>
      </c>
      <c r="D24" s="17"/>
      <c r="E24" s="17"/>
      <c r="F24" s="18"/>
      <c r="G24" s="40"/>
      <c r="H24" s="41"/>
      <c r="I24" s="40"/>
      <c r="J24" s="41"/>
      <c r="K24" s="40"/>
      <c r="L24" s="41"/>
      <c r="M24" s="18"/>
      <c r="N24" s="18"/>
      <c r="O24" s="11"/>
      <c r="P24" s="52"/>
    </row>
    <row r="25" spans="1:18" ht="30.75" customHeight="1" x14ac:dyDescent="0.3">
      <c r="A25" s="54"/>
      <c r="B25" s="55"/>
      <c r="C25" s="5" t="s">
        <v>17</v>
      </c>
      <c r="D25" s="21">
        <f>E25+F25+G25+I25+K25</f>
        <v>0</v>
      </c>
      <c r="E25" s="17">
        <f>E28</f>
        <v>0</v>
      </c>
      <c r="F25" s="17">
        <f>F28</f>
        <v>0</v>
      </c>
      <c r="G25" s="40">
        <f>G28</f>
        <v>0</v>
      </c>
      <c r="H25" s="41"/>
      <c r="I25" s="40">
        <f>I28</f>
        <v>0</v>
      </c>
      <c r="J25" s="41"/>
      <c r="K25" s="40">
        <f>K28</f>
        <v>0</v>
      </c>
      <c r="L25" s="41"/>
      <c r="M25" s="18"/>
      <c r="N25" s="18"/>
      <c r="O25" s="11"/>
      <c r="P25" s="53"/>
    </row>
    <row r="26" spans="1:18" ht="30.75" customHeight="1" x14ac:dyDescent="0.3">
      <c r="A26" s="37" t="s">
        <v>14</v>
      </c>
      <c r="B26" s="37" t="s">
        <v>31</v>
      </c>
      <c r="C26" s="12" t="s">
        <v>15</v>
      </c>
      <c r="D26" s="17"/>
      <c r="E26" s="17"/>
      <c r="F26" s="18"/>
      <c r="G26" s="40"/>
      <c r="H26" s="41"/>
      <c r="I26" s="40"/>
      <c r="J26" s="41"/>
      <c r="K26" s="40">
        <v>0</v>
      </c>
      <c r="L26" s="41"/>
      <c r="M26" s="18"/>
      <c r="N26" s="18"/>
      <c r="O26" s="11"/>
      <c r="P26" s="51"/>
    </row>
    <row r="27" spans="1:18" ht="30.75" customHeight="1" x14ac:dyDescent="0.3">
      <c r="A27" s="38"/>
      <c r="B27" s="38"/>
      <c r="C27" s="12" t="s">
        <v>19</v>
      </c>
      <c r="D27" s="17"/>
      <c r="E27" s="17"/>
      <c r="F27" s="18"/>
      <c r="G27" s="40"/>
      <c r="H27" s="41"/>
      <c r="I27" s="40"/>
      <c r="J27" s="41"/>
      <c r="K27" s="40"/>
      <c r="L27" s="41"/>
      <c r="M27" s="18"/>
      <c r="N27" s="18"/>
      <c r="O27" s="11"/>
      <c r="P27" s="52"/>
    </row>
    <row r="28" spans="1:18" ht="30.75" customHeight="1" x14ac:dyDescent="0.3">
      <c r="A28" s="39"/>
      <c r="B28" s="39"/>
      <c r="C28" s="12" t="s">
        <v>17</v>
      </c>
      <c r="D28" s="21">
        <f>E28+F28+G28+I28+K28</f>
        <v>0</v>
      </c>
      <c r="E28" s="17">
        <v>0</v>
      </c>
      <c r="F28" s="17">
        <v>0</v>
      </c>
      <c r="G28" s="40">
        <v>0</v>
      </c>
      <c r="H28" s="41"/>
      <c r="I28" s="40">
        <v>0</v>
      </c>
      <c r="J28" s="41"/>
      <c r="K28" s="40">
        <v>0</v>
      </c>
      <c r="L28" s="41"/>
      <c r="M28" s="18"/>
      <c r="N28" s="18"/>
      <c r="O28" s="11"/>
      <c r="P28" s="53"/>
    </row>
    <row r="29" spans="1:18" ht="25.5" customHeight="1" x14ac:dyDescent="0.3">
      <c r="A29" s="47" t="s">
        <v>82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8" ht="25.5" customHeight="1" x14ac:dyDescent="0.3">
      <c r="A30" s="54" t="s">
        <v>32</v>
      </c>
      <c r="B30" s="37" t="s">
        <v>20</v>
      </c>
      <c r="C30" s="12" t="s">
        <v>15</v>
      </c>
      <c r="D30" s="25">
        <f>D33+D36+D39+D45+D42+D48+D54</f>
        <v>80000</v>
      </c>
      <c r="E30" s="25">
        <f>E33+E36+E39+E42+E45+E48+E54</f>
        <v>80000</v>
      </c>
      <c r="F30" s="18"/>
      <c r="G30" s="40"/>
      <c r="H30" s="41"/>
      <c r="I30" s="40"/>
      <c r="J30" s="41"/>
      <c r="K30" s="40"/>
      <c r="L30" s="41"/>
      <c r="M30" s="18"/>
      <c r="N30" s="18"/>
      <c r="O30" s="11"/>
      <c r="P30" s="51"/>
    </row>
    <row r="31" spans="1:18" ht="35.25" customHeight="1" x14ac:dyDescent="0.3">
      <c r="A31" s="54"/>
      <c r="B31" s="38"/>
      <c r="C31" s="12" t="s">
        <v>16</v>
      </c>
      <c r="D31" s="17"/>
      <c r="E31" s="17"/>
      <c r="F31" s="18"/>
      <c r="G31" s="40"/>
      <c r="H31" s="41"/>
      <c r="I31" s="40"/>
      <c r="J31" s="41"/>
      <c r="K31" s="40"/>
      <c r="L31" s="41"/>
      <c r="M31" s="18"/>
      <c r="N31" s="18"/>
      <c r="O31" s="11"/>
      <c r="P31" s="52"/>
    </row>
    <row r="32" spans="1:18" ht="25.5" customHeight="1" x14ac:dyDescent="0.3">
      <c r="A32" s="54"/>
      <c r="B32" s="39"/>
      <c r="C32" s="12" t="s">
        <v>17</v>
      </c>
      <c r="D32" s="21">
        <f>D35+D38+D41+D44+D47+D53+D56</f>
        <v>0</v>
      </c>
      <c r="E32" s="17">
        <f>E35+E38+E41+E44+E47+E53+E56</f>
        <v>0</v>
      </c>
      <c r="F32" s="18">
        <v>0</v>
      </c>
      <c r="G32" s="68">
        <v>0</v>
      </c>
      <c r="H32" s="69"/>
      <c r="I32" s="68">
        <v>0</v>
      </c>
      <c r="J32" s="69"/>
      <c r="K32" s="40">
        <v>0</v>
      </c>
      <c r="L32" s="41"/>
      <c r="M32" s="18"/>
      <c r="N32" s="18"/>
      <c r="O32" s="11"/>
      <c r="P32" s="53"/>
    </row>
    <row r="33" spans="1:16" ht="25.5" customHeight="1" x14ac:dyDescent="0.3">
      <c r="A33" s="37" t="s">
        <v>33</v>
      </c>
      <c r="B33" s="61" t="s">
        <v>34</v>
      </c>
      <c r="C33" s="12" t="s">
        <v>15</v>
      </c>
      <c r="D33" s="25">
        <f>E33</f>
        <v>80000</v>
      </c>
      <c r="E33" s="25">
        <v>80000</v>
      </c>
      <c r="F33" s="23"/>
      <c r="G33" s="40">
        <v>0</v>
      </c>
      <c r="H33" s="41"/>
      <c r="I33" s="40"/>
      <c r="J33" s="41"/>
      <c r="K33" s="40"/>
      <c r="L33" s="41"/>
      <c r="M33" s="18"/>
      <c r="N33" s="18"/>
      <c r="O33" s="11"/>
      <c r="P33" s="51"/>
    </row>
    <row r="34" spans="1:16" ht="35.25" customHeight="1" x14ac:dyDescent="0.3">
      <c r="A34" s="38"/>
      <c r="B34" s="62"/>
      <c r="C34" s="12" t="s">
        <v>16</v>
      </c>
      <c r="D34" s="22"/>
      <c r="E34" s="17"/>
      <c r="F34" s="23"/>
      <c r="G34" s="40"/>
      <c r="H34" s="41"/>
      <c r="I34" s="40"/>
      <c r="J34" s="41"/>
      <c r="K34" s="40"/>
      <c r="L34" s="41"/>
      <c r="M34" s="18"/>
      <c r="N34" s="18"/>
      <c r="O34" s="11"/>
      <c r="P34" s="52"/>
    </row>
    <row r="35" spans="1:16" ht="25.5" customHeight="1" x14ac:dyDescent="0.3">
      <c r="A35" s="39"/>
      <c r="B35" s="63"/>
      <c r="C35" s="12" t="s">
        <v>17</v>
      </c>
      <c r="D35" s="21">
        <f>E35+F35+G35+I35+K35</f>
        <v>0</v>
      </c>
      <c r="E35" s="17">
        <v>0</v>
      </c>
      <c r="F35" s="23">
        <v>0</v>
      </c>
      <c r="G35" s="40">
        <v>0</v>
      </c>
      <c r="H35" s="41"/>
      <c r="I35" s="40">
        <v>0</v>
      </c>
      <c r="J35" s="41"/>
      <c r="K35" s="40">
        <v>0</v>
      </c>
      <c r="L35" s="41"/>
      <c r="M35" s="18"/>
      <c r="N35" s="18"/>
      <c r="O35" s="11"/>
      <c r="P35" s="53"/>
    </row>
    <row r="36" spans="1:16" ht="36.75" customHeight="1" x14ac:dyDescent="0.3">
      <c r="A36" s="37" t="s">
        <v>35</v>
      </c>
      <c r="B36" s="61" t="s">
        <v>36</v>
      </c>
      <c r="C36" s="12" t="s">
        <v>15</v>
      </c>
      <c r="D36" s="22"/>
      <c r="E36" s="17"/>
      <c r="F36" s="23"/>
      <c r="G36" s="40">
        <v>0</v>
      </c>
      <c r="H36" s="41"/>
      <c r="I36" s="40"/>
      <c r="J36" s="41"/>
      <c r="K36" s="40"/>
      <c r="L36" s="41"/>
      <c r="M36" s="18"/>
      <c r="N36" s="18"/>
      <c r="O36" s="6"/>
      <c r="P36" s="51"/>
    </row>
    <row r="37" spans="1:16" s="4" customFormat="1" ht="40.5" customHeight="1" x14ac:dyDescent="0.3">
      <c r="A37" s="38"/>
      <c r="B37" s="62"/>
      <c r="C37" s="12" t="s">
        <v>16</v>
      </c>
      <c r="D37" s="22"/>
      <c r="E37" s="17"/>
      <c r="F37" s="23"/>
      <c r="G37" s="40"/>
      <c r="H37" s="41"/>
      <c r="I37" s="40"/>
      <c r="J37" s="41"/>
      <c r="K37" s="40"/>
      <c r="L37" s="41"/>
      <c r="M37" s="18"/>
      <c r="N37" s="18"/>
      <c r="O37" s="6"/>
      <c r="P37" s="52"/>
    </row>
    <row r="38" spans="1:16" ht="33" customHeight="1" x14ac:dyDescent="0.3">
      <c r="A38" s="39"/>
      <c r="B38" s="63"/>
      <c r="C38" s="12" t="s">
        <v>17</v>
      </c>
      <c r="D38" s="21">
        <f>E38+F38+G38+I38+K38</f>
        <v>0</v>
      </c>
      <c r="E38" s="17">
        <v>0</v>
      </c>
      <c r="F38" s="23">
        <v>0</v>
      </c>
      <c r="G38" s="40">
        <v>0</v>
      </c>
      <c r="H38" s="41"/>
      <c r="I38" s="40">
        <v>0</v>
      </c>
      <c r="J38" s="41"/>
      <c r="K38" s="40">
        <v>0</v>
      </c>
      <c r="L38" s="41"/>
      <c r="M38" s="18"/>
      <c r="N38" s="18"/>
      <c r="O38" s="6"/>
      <c r="P38" s="53"/>
    </row>
    <row r="39" spans="1:16" ht="29.25" customHeight="1" x14ac:dyDescent="0.3">
      <c r="A39" s="37" t="s">
        <v>37</v>
      </c>
      <c r="B39" s="61" t="s">
        <v>71</v>
      </c>
      <c r="C39" s="12" t="s">
        <v>15</v>
      </c>
      <c r="D39" s="25">
        <f>E39</f>
        <v>0</v>
      </c>
      <c r="E39" s="25">
        <v>0</v>
      </c>
      <c r="F39" s="23"/>
      <c r="G39" s="40">
        <v>0</v>
      </c>
      <c r="H39" s="41"/>
      <c r="I39" s="40"/>
      <c r="J39" s="41"/>
      <c r="K39" s="40"/>
      <c r="L39" s="41"/>
      <c r="M39" s="18"/>
      <c r="N39" s="18"/>
      <c r="O39" s="11"/>
      <c r="P39" s="51"/>
    </row>
    <row r="40" spans="1:16" ht="39.6" x14ac:dyDescent="0.3">
      <c r="A40" s="38"/>
      <c r="B40" s="62"/>
      <c r="C40" s="12" t="s">
        <v>16</v>
      </c>
      <c r="D40" s="22"/>
      <c r="E40" s="17"/>
      <c r="F40" s="23"/>
      <c r="G40" s="40"/>
      <c r="H40" s="41"/>
      <c r="I40" s="40"/>
      <c r="J40" s="41"/>
      <c r="K40" s="40"/>
      <c r="L40" s="41"/>
      <c r="M40" s="18"/>
      <c r="N40" s="18"/>
      <c r="O40" s="11"/>
      <c r="P40" s="52"/>
    </row>
    <row r="41" spans="1:16" ht="33.75" customHeight="1" x14ac:dyDescent="0.3">
      <c r="A41" s="39"/>
      <c r="B41" s="63"/>
      <c r="C41" s="12" t="s">
        <v>17</v>
      </c>
      <c r="D41" s="21">
        <f>E41+F41+G41+I41+K41</f>
        <v>0</v>
      </c>
      <c r="E41" s="17">
        <v>0</v>
      </c>
      <c r="F41" s="23">
        <v>0</v>
      </c>
      <c r="G41" s="40">
        <v>0</v>
      </c>
      <c r="H41" s="41"/>
      <c r="I41" s="40">
        <v>0</v>
      </c>
      <c r="J41" s="41"/>
      <c r="K41" s="40">
        <v>0</v>
      </c>
      <c r="L41" s="41"/>
      <c r="M41" s="18"/>
      <c r="N41" s="18"/>
      <c r="O41" s="11"/>
      <c r="P41" s="53"/>
    </row>
    <row r="42" spans="1:16" ht="33.75" customHeight="1" x14ac:dyDescent="0.3">
      <c r="A42" s="37" t="s">
        <v>38</v>
      </c>
      <c r="B42" s="61" t="s">
        <v>39</v>
      </c>
      <c r="C42" s="12" t="s">
        <v>15</v>
      </c>
      <c r="D42" s="22"/>
      <c r="E42" s="17"/>
      <c r="F42" s="23"/>
      <c r="G42" s="40">
        <v>0</v>
      </c>
      <c r="H42" s="41"/>
      <c r="I42" s="40"/>
      <c r="J42" s="41"/>
      <c r="K42" s="40"/>
      <c r="L42" s="41"/>
      <c r="M42" s="18"/>
      <c r="N42" s="18"/>
      <c r="O42" s="11"/>
      <c r="P42" s="51"/>
    </row>
    <row r="43" spans="1:16" ht="33.75" customHeight="1" x14ac:dyDescent="0.3">
      <c r="A43" s="38"/>
      <c r="B43" s="62"/>
      <c r="C43" s="12" t="s">
        <v>16</v>
      </c>
      <c r="D43" s="22"/>
      <c r="E43" s="17"/>
      <c r="F43" s="23"/>
      <c r="G43" s="40"/>
      <c r="H43" s="41"/>
      <c r="I43" s="40"/>
      <c r="J43" s="41"/>
      <c r="K43" s="40"/>
      <c r="L43" s="41"/>
      <c r="M43" s="18"/>
      <c r="N43" s="18"/>
      <c r="O43" s="11"/>
      <c r="P43" s="52"/>
    </row>
    <row r="44" spans="1:16" ht="39" customHeight="1" x14ac:dyDescent="0.3">
      <c r="A44" s="39"/>
      <c r="B44" s="63"/>
      <c r="C44" s="12" t="s">
        <v>17</v>
      </c>
      <c r="D44" s="21">
        <f>E44+F44+G44+I44+K44</f>
        <v>0</v>
      </c>
      <c r="E44" s="17">
        <v>0</v>
      </c>
      <c r="F44" s="23">
        <v>0</v>
      </c>
      <c r="G44" s="40">
        <v>0</v>
      </c>
      <c r="H44" s="41"/>
      <c r="I44" s="40">
        <v>0</v>
      </c>
      <c r="J44" s="41"/>
      <c r="K44" s="40">
        <v>0</v>
      </c>
      <c r="L44" s="41"/>
      <c r="M44" s="18"/>
      <c r="N44" s="18"/>
      <c r="O44" s="11"/>
      <c r="P44" s="53"/>
    </row>
    <row r="45" spans="1:16" ht="39" customHeight="1" x14ac:dyDescent="0.3">
      <c r="A45" s="37" t="s">
        <v>40</v>
      </c>
      <c r="B45" s="37" t="s">
        <v>62</v>
      </c>
      <c r="C45" s="12" t="s">
        <v>15</v>
      </c>
      <c r="D45" s="25">
        <f>E45</f>
        <v>0</v>
      </c>
      <c r="E45" s="25">
        <v>0</v>
      </c>
      <c r="F45" s="23"/>
      <c r="G45" s="40">
        <v>0</v>
      </c>
      <c r="H45" s="41"/>
      <c r="I45" s="40"/>
      <c r="J45" s="41"/>
      <c r="K45" s="40"/>
      <c r="L45" s="41"/>
      <c r="M45" s="24"/>
      <c r="N45" s="24"/>
      <c r="O45" s="16"/>
      <c r="P45" s="42"/>
    </row>
    <row r="46" spans="1:16" ht="39" customHeight="1" x14ac:dyDescent="0.3">
      <c r="A46" s="38"/>
      <c r="B46" s="38"/>
      <c r="C46" s="12" t="s">
        <v>16</v>
      </c>
      <c r="D46" s="22"/>
      <c r="E46" s="17"/>
      <c r="F46" s="23"/>
      <c r="G46" s="40"/>
      <c r="H46" s="41"/>
      <c r="I46" s="40"/>
      <c r="J46" s="41"/>
      <c r="K46" s="40"/>
      <c r="L46" s="41"/>
      <c r="M46" s="24"/>
      <c r="N46" s="24"/>
      <c r="O46" s="16"/>
      <c r="P46" s="43"/>
    </row>
    <row r="47" spans="1:16" ht="32.25" customHeight="1" x14ac:dyDescent="0.3">
      <c r="A47" s="39"/>
      <c r="B47" s="39"/>
      <c r="C47" s="12" t="s">
        <v>17</v>
      </c>
      <c r="D47" s="21">
        <f>E47+F47+G47+I47+K47</f>
        <v>0</v>
      </c>
      <c r="E47" s="17">
        <v>0</v>
      </c>
      <c r="F47" s="23">
        <v>0</v>
      </c>
      <c r="G47" s="40">
        <v>0</v>
      </c>
      <c r="H47" s="41"/>
      <c r="I47" s="40">
        <v>0</v>
      </c>
      <c r="J47" s="41"/>
      <c r="K47" s="40">
        <v>0</v>
      </c>
      <c r="L47" s="41"/>
      <c r="M47" s="24"/>
      <c r="N47" s="24"/>
      <c r="O47" s="16"/>
      <c r="P47" s="44"/>
    </row>
    <row r="48" spans="1:16" ht="39" customHeight="1" x14ac:dyDescent="0.3">
      <c r="A48" s="37" t="s">
        <v>65</v>
      </c>
      <c r="B48" s="37" t="s">
        <v>66</v>
      </c>
      <c r="C48" s="33" t="s">
        <v>15</v>
      </c>
      <c r="D48" s="25">
        <f>E48</f>
        <v>0</v>
      </c>
      <c r="E48" s="25">
        <v>0</v>
      </c>
      <c r="F48" s="23"/>
      <c r="G48" s="40">
        <v>0</v>
      </c>
      <c r="H48" s="41"/>
      <c r="I48" s="40"/>
      <c r="J48" s="41"/>
      <c r="K48" s="40"/>
      <c r="L48" s="41"/>
      <c r="M48" s="24"/>
      <c r="N48" s="24"/>
      <c r="O48" s="16"/>
      <c r="P48" s="42"/>
    </row>
    <row r="49" spans="1:18" ht="39" customHeight="1" x14ac:dyDescent="0.3">
      <c r="A49" s="38"/>
      <c r="B49" s="38"/>
      <c r="C49" s="33" t="s">
        <v>16</v>
      </c>
      <c r="D49" s="22"/>
      <c r="E49" s="17"/>
      <c r="F49" s="23"/>
      <c r="G49" s="40"/>
      <c r="H49" s="41"/>
      <c r="I49" s="40"/>
      <c r="J49" s="41"/>
      <c r="K49" s="40"/>
      <c r="L49" s="41"/>
      <c r="M49" s="24"/>
      <c r="N49" s="24"/>
      <c r="O49" s="16"/>
      <c r="P49" s="43"/>
    </row>
    <row r="50" spans="1:18" ht="32.25" customHeight="1" x14ac:dyDescent="0.3">
      <c r="A50" s="39"/>
      <c r="B50" s="39"/>
      <c r="C50" s="33" t="s">
        <v>17</v>
      </c>
      <c r="D50" s="21">
        <f>E50+F50+G50+I50+K50</f>
        <v>0</v>
      </c>
      <c r="E50" s="17">
        <v>0</v>
      </c>
      <c r="F50" s="23">
        <v>0</v>
      </c>
      <c r="G50" s="40">
        <v>0</v>
      </c>
      <c r="H50" s="41"/>
      <c r="I50" s="40">
        <v>0</v>
      </c>
      <c r="J50" s="41"/>
      <c r="K50" s="40">
        <v>0</v>
      </c>
      <c r="L50" s="41"/>
      <c r="M50" s="24"/>
      <c r="N50" s="24"/>
      <c r="O50" s="16"/>
      <c r="P50" s="44"/>
    </row>
    <row r="51" spans="1:18" ht="39" customHeight="1" x14ac:dyDescent="0.3">
      <c r="A51" s="37" t="s">
        <v>67</v>
      </c>
      <c r="B51" s="37" t="s">
        <v>46</v>
      </c>
      <c r="C51" s="34" t="s">
        <v>15</v>
      </c>
      <c r="D51" s="25">
        <f>E51</f>
        <v>0</v>
      </c>
      <c r="E51" s="25">
        <v>0</v>
      </c>
      <c r="F51" s="23"/>
      <c r="G51" s="40">
        <v>0</v>
      </c>
      <c r="H51" s="41"/>
      <c r="I51" s="40"/>
      <c r="J51" s="41"/>
      <c r="K51" s="40"/>
      <c r="L51" s="41"/>
      <c r="M51" s="24"/>
      <c r="N51" s="24"/>
      <c r="O51" s="16"/>
      <c r="P51" s="42"/>
    </row>
    <row r="52" spans="1:18" ht="39" customHeight="1" x14ac:dyDescent="0.3">
      <c r="A52" s="38"/>
      <c r="B52" s="38"/>
      <c r="C52" s="34" t="s">
        <v>16</v>
      </c>
      <c r="D52" s="22"/>
      <c r="E52" s="17"/>
      <c r="F52" s="23"/>
      <c r="G52" s="40"/>
      <c r="H52" s="41"/>
      <c r="I52" s="40"/>
      <c r="J52" s="41"/>
      <c r="K52" s="40"/>
      <c r="L52" s="41"/>
      <c r="M52" s="24"/>
      <c r="N52" s="24"/>
      <c r="O52" s="16"/>
      <c r="P52" s="43"/>
    </row>
    <row r="53" spans="1:18" ht="32.25" customHeight="1" x14ac:dyDescent="0.3">
      <c r="A53" s="39"/>
      <c r="B53" s="39"/>
      <c r="C53" s="34" t="s">
        <v>17</v>
      </c>
      <c r="D53" s="21">
        <f>E53+F53+G53+I53+K53</f>
        <v>0</v>
      </c>
      <c r="E53" s="17">
        <v>0</v>
      </c>
      <c r="F53" s="23">
        <v>0</v>
      </c>
      <c r="G53" s="40">
        <v>0</v>
      </c>
      <c r="H53" s="41"/>
      <c r="I53" s="40">
        <v>0</v>
      </c>
      <c r="J53" s="41"/>
      <c r="K53" s="40">
        <v>0</v>
      </c>
      <c r="L53" s="41"/>
      <c r="M53" s="24"/>
      <c r="N53" s="24"/>
      <c r="O53" s="16"/>
      <c r="P53" s="44"/>
    </row>
    <row r="54" spans="1:18" ht="39" customHeight="1" x14ac:dyDescent="0.3">
      <c r="A54" s="37" t="s">
        <v>69</v>
      </c>
      <c r="B54" s="37" t="s">
        <v>68</v>
      </c>
      <c r="C54" s="34" t="s">
        <v>15</v>
      </c>
      <c r="D54" s="25">
        <f>E54</f>
        <v>0</v>
      </c>
      <c r="E54" s="25">
        <v>0</v>
      </c>
      <c r="F54" s="23"/>
      <c r="G54" s="40">
        <v>0</v>
      </c>
      <c r="H54" s="41"/>
      <c r="I54" s="40"/>
      <c r="J54" s="41"/>
      <c r="K54" s="40"/>
      <c r="L54" s="41"/>
      <c r="M54" s="24"/>
      <c r="N54" s="24"/>
      <c r="O54" s="16"/>
      <c r="P54" s="42"/>
    </row>
    <row r="55" spans="1:18" ht="39" customHeight="1" x14ac:dyDescent="0.3">
      <c r="A55" s="38"/>
      <c r="B55" s="38"/>
      <c r="C55" s="34" t="s">
        <v>16</v>
      </c>
      <c r="D55" s="22"/>
      <c r="E55" s="17"/>
      <c r="F55" s="23"/>
      <c r="G55" s="40"/>
      <c r="H55" s="41"/>
      <c r="I55" s="40"/>
      <c r="J55" s="41"/>
      <c r="K55" s="40"/>
      <c r="L55" s="41"/>
      <c r="M55" s="24"/>
      <c r="N55" s="24"/>
      <c r="O55" s="16"/>
      <c r="P55" s="43"/>
    </row>
    <row r="56" spans="1:18" ht="32.25" customHeight="1" x14ac:dyDescent="0.3">
      <c r="A56" s="39"/>
      <c r="B56" s="39"/>
      <c r="C56" s="34" t="s">
        <v>17</v>
      </c>
      <c r="D56" s="21">
        <f>E56+F56+G56+I56+K56</f>
        <v>0</v>
      </c>
      <c r="E56" s="17">
        <v>0</v>
      </c>
      <c r="F56" s="23">
        <v>0</v>
      </c>
      <c r="G56" s="40">
        <v>0</v>
      </c>
      <c r="H56" s="41"/>
      <c r="I56" s="40">
        <v>0</v>
      </c>
      <c r="J56" s="41"/>
      <c r="K56" s="40">
        <v>0</v>
      </c>
      <c r="L56" s="41"/>
      <c r="M56" s="24"/>
      <c r="N56" s="24"/>
      <c r="O56" s="16"/>
      <c r="P56" s="44"/>
    </row>
    <row r="57" spans="1:18" ht="31.5" customHeight="1" x14ac:dyDescent="0.3">
      <c r="A57" s="57" t="s">
        <v>83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</row>
    <row r="58" spans="1:18" ht="33.75" customHeight="1" x14ac:dyDescent="0.3">
      <c r="A58" s="64" t="s">
        <v>21</v>
      </c>
      <c r="B58" s="37" t="s">
        <v>41</v>
      </c>
      <c r="C58" s="7" t="s">
        <v>15</v>
      </c>
      <c r="D58" s="30">
        <f>D61+D64+D67+D70+D73+D76+D79+D82+D85+D88+D91+D94+D97+D100</f>
        <v>185000</v>
      </c>
      <c r="E58" s="19">
        <f>E61+E64+E67+E70+E73+E76+E79+E82+E85+E88+E91+E94+E97+E100</f>
        <v>185000</v>
      </c>
      <c r="F58" s="18"/>
      <c r="G58" s="40"/>
      <c r="H58" s="41"/>
      <c r="I58" s="40"/>
      <c r="J58" s="41"/>
      <c r="K58" s="40"/>
      <c r="L58" s="41"/>
      <c r="M58" s="18"/>
      <c r="N58" s="18"/>
      <c r="O58" s="14"/>
      <c r="P58" s="45" t="s">
        <v>22</v>
      </c>
    </row>
    <row r="59" spans="1:18" ht="37.5" customHeight="1" x14ac:dyDescent="0.3">
      <c r="A59" s="65"/>
      <c r="B59" s="38"/>
      <c r="C59" s="5" t="s">
        <v>17</v>
      </c>
      <c r="D59" s="19"/>
      <c r="E59" s="19"/>
      <c r="F59" s="17"/>
      <c r="G59" s="40"/>
      <c r="H59" s="41"/>
      <c r="I59" s="40"/>
      <c r="J59" s="41"/>
      <c r="K59" s="40"/>
      <c r="L59" s="41"/>
      <c r="M59" s="17">
        <v>50000</v>
      </c>
      <c r="N59" s="17"/>
      <c r="O59" s="14"/>
      <c r="P59" s="45"/>
    </row>
    <row r="60" spans="1:18" ht="29.25" customHeight="1" x14ac:dyDescent="0.3">
      <c r="A60" s="66"/>
      <c r="B60" s="39"/>
      <c r="C60" s="5" t="s">
        <v>15</v>
      </c>
      <c r="D60" s="29">
        <f>D63+D66+D69+D72+D75+D78+D81+D84+D87+D90+D93+D96+D99+D102+D105</f>
        <v>406092.06000000006</v>
      </c>
      <c r="E60" s="19">
        <f>E63+E66+E69+E72+E75+E78+E81+E84+E87+E90+E93+E96+E99+E105+E102</f>
        <v>206092.06</v>
      </c>
      <c r="F60" s="17">
        <f>F63+F66+F69+F72+F75+F78+F81+F84+F87+F90+F93+F96+F99+F105+F102</f>
        <v>50000</v>
      </c>
      <c r="G60" s="40">
        <f>G63+G66+G69+G72+G75+G78+G81+G84+G87+G90+G93+G96+G99+G105+G102</f>
        <v>50000</v>
      </c>
      <c r="H60" s="41"/>
      <c r="I60" s="40">
        <f>I63+I66+I69+I72+I75+I78+I81+I84+I87+I90+I93+I96+I99+I105+I102</f>
        <v>50000</v>
      </c>
      <c r="J60" s="41"/>
      <c r="K60" s="40">
        <f>K63+K66+K69+K72+K75+K78+K81+K84+K87+K90+K93+K96+K99+K105+K102</f>
        <v>50000</v>
      </c>
      <c r="L60" s="41"/>
      <c r="M60" s="18"/>
      <c r="N60" s="18"/>
      <c r="O60" s="14"/>
      <c r="P60" s="45"/>
      <c r="R60" s="28"/>
    </row>
    <row r="61" spans="1:18" ht="30.75" customHeight="1" x14ac:dyDescent="0.3">
      <c r="A61" s="37" t="s">
        <v>23</v>
      </c>
      <c r="B61" s="37" t="s">
        <v>51</v>
      </c>
      <c r="C61" s="13" t="s">
        <v>15</v>
      </c>
      <c r="D61" s="26">
        <f>E61</f>
        <v>70000</v>
      </c>
      <c r="E61" s="17">
        <v>70000</v>
      </c>
      <c r="F61" s="17"/>
      <c r="G61" s="40"/>
      <c r="H61" s="41"/>
      <c r="I61" s="40"/>
      <c r="J61" s="41"/>
      <c r="K61" s="40"/>
      <c r="L61" s="41"/>
      <c r="M61" s="17"/>
      <c r="N61" s="17"/>
      <c r="O61" s="15"/>
      <c r="P61" s="45"/>
    </row>
    <row r="62" spans="1:18" ht="36.75" customHeight="1" x14ac:dyDescent="0.3">
      <c r="A62" s="38"/>
      <c r="B62" s="38"/>
      <c r="C62" s="12" t="s">
        <v>17</v>
      </c>
      <c r="D62" s="17"/>
      <c r="E62" s="17"/>
      <c r="F62" s="17"/>
      <c r="G62" s="40"/>
      <c r="H62" s="41"/>
      <c r="I62" s="40"/>
      <c r="J62" s="41"/>
      <c r="K62" s="40"/>
      <c r="L62" s="41"/>
      <c r="M62" s="17" t="s">
        <v>24</v>
      </c>
      <c r="N62" s="17"/>
      <c r="O62" s="15"/>
      <c r="P62" s="45"/>
      <c r="R62" s="28"/>
    </row>
    <row r="63" spans="1:18" ht="27" customHeight="1" x14ac:dyDescent="0.3">
      <c r="A63" s="39"/>
      <c r="B63" s="39"/>
      <c r="C63" s="12" t="s">
        <v>15</v>
      </c>
      <c r="D63" s="21">
        <f>E63+F63+G63+I63+K63</f>
        <v>180000</v>
      </c>
      <c r="E63" s="17">
        <v>36000</v>
      </c>
      <c r="F63" s="17">
        <v>36000</v>
      </c>
      <c r="G63" s="40">
        <v>36000</v>
      </c>
      <c r="H63" s="41"/>
      <c r="I63" s="40">
        <v>36000</v>
      </c>
      <c r="J63" s="41"/>
      <c r="K63" s="40">
        <v>36000</v>
      </c>
      <c r="L63" s="41"/>
      <c r="M63" s="17"/>
      <c r="N63" s="17"/>
      <c r="O63" s="15"/>
      <c r="P63" s="45"/>
      <c r="R63" s="28"/>
    </row>
    <row r="64" spans="1:18" ht="26.4" x14ac:dyDescent="0.3">
      <c r="A64" s="37" t="s">
        <v>25</v>
      </c>
      <c r="B64" s="37" t="s">
        <v>43</v>
      </c>
      <c r="C64" s="5" t="s">
        <v>15</v>
      </c>
      <c r="D64" s="17"/>
      <c r="E64" s="17"/>
      <c r="F64" s="17"/>
      <c r="G64" s="40"/>
      <c r="H64" s="41"/>
      <c r="I64" s="40"/>
      <c r="J64" s="41"/>
      <c r="K64" s="40"/>
      <c r="L64" s="41"/>
      <c r="M64" s="18"/>
      <c r="N64" s="18"/>
      <c r="O64" s="14"/>
      <c r="P64" s="45"/>
    </row>
    <row r="65" spans="1:16" ht="39.6" x14ac:dyDescent="0.3">
      <c r="A65" s="38"/>
      <c r="B65" s="38"/>
      <c r="C65" s="5" t="s">
        <v>16</v>
      </c>
      <c r="D65" s="17"/>
      <c r="E65" s="17"/>
      <c r="F65" s="17"/>
      <c r="G65" s="40"/>
      <c r="H65" s="41"/>
      <c r="I65" s="40"/>
      <c r="J65" s="41"/>
      <c r="K65" s="40"/>
      <c r="L65" s="41"/>
      <c r="M65" s="20"/>
      <c r="N65" s="20"/>
      <c r="O65" s="15"/>
      <c r="P65" s="45"/>
    </row>
    <row r="66" spans="1:16" ht="26.4" x14ac:dyDescent="0.3">
      <c r="A66" s="39"/>
      <c r="B66" s="39"/>
      <c r="C66" s="5" t="s">
        <v>17</v>
      </c>
      <c r="D66" s="21">
        <f>E66+F66+G66+I66+K66</f>
        <v>12109.9</v>
      </c>
      <c r="E66" s="17">
        <v>12109.9</v>
      </c>
      <c r="F66" s="17">
        <v>0</v>
      </c>
      <c r="G66" s="40">
        <v>0</v>
      </c>
      <c r="H66" s="41"/>
      <c r="I66" s="40">
        <v>0</v>
      </c>
      <c r="J66" s="41"/>
      <c r="K66" s="40">
        <f>I66</f>
        <v>0</v>
      </c>
      <c r="L66" s="41"/>
      <c r="M66" s="17">
        <v>5000</v>
      </c>
      <c r="N66" s="17"/>
      <c r="O66" s="15"/>
      <c r="P66" s="45"/>
    </row>
    <row r="67" spans="1:16" ht="26.4" x14ac:dyDescent="0.3">
      <c r="A67" s="56" t="s">
        <v>52</v>
      </c>
      <c r="B67" s="37" t="s">
        <v>45</v>
      </c>
      <c r="C67" s="5" t="s">
        <v>15</v>
      </c>
      <c r="D67" s="17"/>
      <c r="E67" s="17"/>
      <c r="F67" s="18"/>
      <c r="G67" s="40"/>
      <c r="H67" s="41"/>
      <c r="I67" s="40"/>
      <c r="J67" s="41"/>
      <c r="K67" s="40"/>
      <c r="L67" s="41"/>
      <c r="M67" s="18"/>
      <c r="N67" s="18"/>
      <c r="O67" s="15"/>
      <c r="P67" s="45"/>
    </row>
    <row r="68" spans="1:16" ht="39.6" x14ac:dyDescent="0.3">
      <c r="A68" s="56"/>
      <c r="B68" s="38"/>
      <c r="C68" s="5" t="s">
        <v>16</v>
      </c>
      <c r="D68" s="17"/>
      <c r="E68" s="17"/>
      <c r="F68" s="18"/>
      <c r="G68" s="40"/>
      <c r="H68" s="41"/>
      <c r="I68" s="40"/>
      <c r="J68" s="41"/>
      <c r="K68" s="40"/>
      <c r="L68" s="41"/>
      <c r="M68" s="18"/>
      <c r="N68" s="18"/>
      <c r="O68" s="15"/>
      <c r="P68" s="45"/>
    </row>
    <row r="69" spans="1:16" ht="26.4" x14ac:dyDescent="0.3">
      <c r="A69" s="56"/>
      <c r="B69" s="39"/>
      <c r="C69" s="5" t="s">
        <v>17</v>
      </c>
      <c r="D69" s="21">
        <f>E69+F69+G69+I69+K69</f>
        <v>138022.26</v>
      </c>
      <c r="E69" s="17">
        <v>138022.26</v>
      </c>
      <c r="F69" s="18">
        <v>0</v>
      </c>
      <c r="G69" s="40">
        <v>0</v>
      </c>
      <c r="H69" s="41"/>
      <c r="I69" s="40">
        <v>0</v>
      </c>
      <c r="J69" s="41"/>
      <c r="K69" s="40">
        <v>0</v>
      </c>
      <c r="L69" s="41"/>
      <c r="M69" s="18"/>
      <c r="N69" s="18"/>
      <c r="O69" s="15"/>
      <c r="P69" s="45"/>
    </row>
    <row r="70" spans="1:16" ht="26.4" x14ac:dyDescent="0.3">
      <c r="A70" s="56" t="s">
        <v>53</v>
      </c>
      <c r="B70" s="54" t="s">
        <v>63</v>
      </c>
      <c r="C70" s="5" t="s">
        <v>15</v>
      </c>
      <c r="D70" s="25">
        <f>E70</f>
        <v>45000</v>
      </c>
      <c r="E70" s="25">
        <v>45000</v>
      </c>
      <c r="F70" s="18"/>
      <c r="G70" s="40"/>
      <c r="H70" s="41"/>
      <c r="I70" s="40"/>
      <c r="J70" s="41"/>
      <c r="K70" s="40"/>
      <c r="L70" s="41"/>
      <c r="M70" s="18"/>
      <c r="N70" s="18"/>
      <c r="O70" s="15"/>
      <c r="P70" s="45"/>
    </row>
    <row r="71" spans="1:16" ht="39.6" x14ac:dyDescent="0.3">
      <c r="A71" s="56"/>
      <c r="B71" s="54"/>
      <c r="C71" s="5" t="s">
        <v>16</v>
      </c>
      <c r="D71" s="17"/>
      <c r="E71" s="17"/>
      <c r="F71" s="18"/>
      <c r="G71" s="40"/>
      <c r="H71" s="41"/>
      <c r="I71" s="40"/>
      <c r="J71" s="41"/>
      <c r="K71" s="40"/>
      <c r="L71" s="41"/>
      <c r="M71" s="18"/>
      <c r="N71" s="18"/>
      <c r="O71" s="15"/>
      <c r="P71" s="45"/>
    </row>
    <row r="72" spans="1:16" ht="26.4" x14ac:dyDescent="0.3">
      <c r="A72" s="56"/>
      <c r="B72" s="54"/>
      <c r="C72" s="5" t="s">
        <v>17</v>
      </c>
      <c r="D72" s="21">
        <f>E72+F72+G72+I72+K72</f>
        <v>0</v>
      </c>
      <c r="E72" s="17">
        <v>0</v>
      </c>
      <c r="F72" s="18">
        <v>0</v>
      </c>
      <c r="G72" s="40">
        <v>0</v>
      </c>
      <c r="H72" s="41"/>
      <c r="I72" s="40">
        <v>0</v>
      </c>
      <c r="J72" s="41"/>
      <c r="K72" s="40">
        <v>0</v>
      </c>
      <c r="L72" s="41"/>
      <c r="M72" s="18"/>
      <c r="N72" s="18"/>
      <c r="O72" s="15"/>
      <c r="P72" s="45"/>
    </row>
    <row r="73" spans="1:16" ht="26.4" x14ac:dyDescent="0.3">
      <c r="A73" s="56" t="s">
        <v>54</v>
      </c>
      <c r="B73" s="54" t="s">
        <v>48</v>
      </c>
      <c r="C73" s="5" t="s">
        <v>15</v>
      </c>
      <c r="D73" s="25">
        <f>E73</f>
        <v>0</v>
      </c>
      <c r="E73" s="25">
        <v>0</v>
      </c>
      <c r="F73" s="18"/>
      <c r="G73" s="40"/>
      <c r="H73" s="41"/>
      <c r="I73" s="40"/>
      <c r="J73" s="41"/>
      <c r="K73" s="40"/>
      <c r="L73" s="41"/>
      <c r="M73" s="18"/>
      <c r="N73" s="18"/>
      <c r="O73" s="15"/>
      <c r="P73" s="45"/>
    </row>
    <row r="74" spans="1:16" ht="39.6" x14ac:dyDescent="0.3">
      <c r="A74" s="56"/>
      <c r="B74" s="54"/>
      <c r="C74" s="5" t="s">
        <v>16</v>
      </c>
      <c r="D74" s="17"/>
      <c r="E74" s="17"/>
      <c r="F74" s="18"/>
      <c r="G74" s="40"/>
      <c r="H74" s="41"/>
      <c r="I74" s="40"/>
      <c r="J74" s="41"/>
      <c r="K74" s="40"/>
      <c r="L74" s="41"/>
      <c r="M74" s="18"/>
      <c r="N74" s="18"/>
      <c r="O74" s="15"/>
      <c r="P74" s="45"/>
    </row>
    <row r="75" spans="1:16" ht="26.4" x14ac:dyDescent="0.3">
      <c r="A75" s="56"/>
      <c r="B75" s="54"/>
      <c r="C75" s="5" t="s">
        <v>17</v>
      </c>
      <c r="D75" s="21">
        <f>E75+F75+G75+I75+K75</f>
        <v>0</v>
      </c>
      <c r="E75" s="17">
        <v>0</v>
      </c>
      <c r="F75" s="18">
        <v>0</v>
      </c>
      <c r="G75" s="40">
        <v>0</v>
      </c>
      <c r="H75" s="41"/>
      <c r="I75" s="40">
        <v>0</v>
      </c>
      <c r="J75" s="41"/>
      <c r="K75" s="40">
        <v>0</v>
      </c>
      <c r="L75" s="41"/>
      <c r="M75" s="18"/>
      <c r="N75" s="18"/>
      <c r="O75" s="15"/>
      <c r="P75" s="45"/>
    </row>
    <row r="76" spans="1:16" ht="26.4" x14ac:dyDescent="0.3">
      <c r="A76" s="54" t="s">
        <v>26</v>
      </c>
      <c r="B76" s="54" t="s">
        <v>34</v>
      </c>
      <c r="C76" s="5" t="s">
        <v>15</v>
      </c>
      <c r="D76" s="25">
        <f>E76</f>
        <v>0</v>
      </c>
      <c r="E76" s="17">
        <v>0</v>
      </c>
      <c r="F76" s="18"/>
      <c r="G76" s="40"/>
      <c r="H76" s="41"/>
      <c r="I76" s="40"/>
      <c r="J76" s="41"/>
      <c r="K76" s="40"/>
      <c r="L76" s="41"/>
      <c r="M76" s="18"/>
      <c r="N76" s="18"/>
      <c r="O76" s="15"/>
      <c r="P76" s="45"/>
    </row>
    <row r="77" spans="1:16" ht="39.6" x14ac:dyDescent="0.3">
      <c r="A77" s="54"/>
      <c r="B77" s="54"/>
      <c r="C77" s="5" t="s">
        <v>16</v>
      </c>
      <c r="D77" s="17"/>
      <c r="E77" s="17"/>
      <c r="F77" s="18"/>
      <c r="G77" s="40"/>
      <c r="H77" s="41"/>
      <c r="I77" s="40"/>
      <c r="J77" s="41"/>
      <c r="K77" s="40"/>
      <c r="L77" s="41"/>
      <c r="M77" s="18"/>
      <c r="N77" s="18"/>
      <c r="O77" s="15"/>
      <c r="P77" s="45"/>
    </row>
    <row r="78" spans="1:16" ht="26.4" x14ac:dyDescent="0.3">
      <c r="A78" s="54"/>
      <c r="B78" s="54"/>
      <c r="C78" s="5" t="s">
        <v>17</v>
      </c>
      <c r="D78" s="21">
        <f>E78+F78+G78+I78+K78</f>
        <v>0</v>
      </c>
      <c r="E78" s="17">
        <v>0</v>
      </c>
      <c r="F78" s="18"/>
      <c r="G78" s="40"/>
      <c r="H78" s="41"/>
      <c r="I78" s="40"/>
      <c r="J78" s="41"/>
      <c r="K78" s="40"/>
      <c r="L78" s="41"/>
      <c r="M78" s="18"/>
      <c r="N78" s="18"/>
      <c r="O78" s="15"/>
      <c r="P78" s="45"/>
    </row>
    <row r="79" spans="1:16" ht="26.4" x14ac:dyDescent="0.3">
      <c r="A79" s="54" t="s">
        <v>27</v>
      </c>
      <c r="B79" s="54" t="s">
        <v>42</v>
      </c>
      <c r="C79" s="5" t="s">
        <v>15</v>
      </c>
      <c r="D79" s="17"/>
      <c r="E79" s="17"/>
      <c r="F79" s="18"/>
      <c r="G79" s="40"/>
      <c r="H79" s="41"/>
      <c r="I79" s="40"/>
      <c r="J79" s="41"/>
      <c r="K79" s="40"/>
      <c r="L79" s="41"/>
      <c r="M79" s="18"/>
      <c r="N79" s="18"/>
      <c r="O79" s="15"/>
      <c r="P79" s="45"/>
    </row>
    <row r="80" spans="1:16" ht="39.6" x14ac:dyDescent="0.3">
      <c r="A80" s="54"/>
      <c r="B80" s="54"/>
      <c r="C80" s="5" t="s">
        <v>16</v>
      </c>
      <c r="D80" s="17"/>
      <c r="E80" s="17"/>
      <c r="F80" s="18"/>
      <c r="G80" s="40"/>
      <c r="H80" s="41"/>
      <c r="I80" s="40"/>
      <c r="J80" s="41"/>
      <c r="K80" s="40"/>
      <c r="L80" s="41"/>
      <c r="M80" s="18"/>
      <c r="N80" s="18"/>
      <c r="O80" s="15"/>
      <c r="P80" s="45"/>
    </row>
    <row r="81" spans="1:16" ht="39.6" x14ac:dyDescent="0.3">
      <c r="A81" s="54"/>
      <c r="B81" s="54"/>
      <c r="C81" s="5" t="s">
        <v>17</v>
      </c>
      <c r="D81" s="21">
        <f>E81+F81+G81+I81+K81</f>
        <v>45959.9</v>
      </c>
      <c r="E81" s="17">
        <v>13959.9</v>
      </c>
      <c r="F81" s="18">
        <v>8000</v>
      </c>
      <c r="G81" s="40">
        <v>8000</v>
      </c>
      <c r="H81" s="41"/>
      <c r="I81" s="40">
        <v>8000</v>
      </c>
      <c r="J81" s="41"/>
      <c r="K81" s="40">
        <v>8000</v>
      </c>
      <c r="L81" s="41"/>
      <c r="M81" s="18" t="s">
        <v>28</v>
      </c>
      <c r="N81" s="18"/>
      <c r="O81" s="15"/>
      <c r="P81" s="45"/>
    </row>
    <row r="82" spans="1:16" ht="26.4" x14ac:dyDescent="0.3">
      <c r="A82" s="37" t="s">
        <v>55</v>
      </c>
      <c r="B82" s="37" t="s">
        <v>44</v>
      </c>
      <c r="C82" s="12" t="s">
        <v>15</v>
      </c>
      <c r="D82" s="25">
        <f>E82</f>
        <v>70000</v>
      </c>
      <c r="E82" s="25">
        <v>70000</v>
      </c>
      <c r="F82" s="17"/>
      <c r="G82" s="40"/>
      <c r="H82" s="41"/>
      <c r="I82" s="40"/>
      <c r="J82" s="41"/>
      <c r="K82" s="40"/>
      <c r="L82" s="41"/>
      <c r="M82" s="1"/>
      <c r="N82" s="1"/>
      <c r="O82" s="1"/>
      <c r="P82" s="45"/>
    </row>
    <row r="83" spans="1:16" ht="39.6" x14ac:dyDescent="0.3">
      <c r="A83" s="38"/>
      <c r="B83" s="38"/>
      <c r="C83" s="12" t="s">
        <v>16</v>
      </c>
      <c r="D83" s="17"/>
      <c r="E83" s="17"/>
      <c r="F83" s="17"/>
      <c r="G83" s="40"/>
      <c r="H83" s="41"/>
      <c r="I83" s="40"/>
      <c r="J83" s="41"/>
      <c r="K83" s="40"/>
      <c r="L83" s="41"/>
      <c r="M83" s="10"/>
      <c r="N83" s="10"/>
      <c r="O83" s="10"/>
      <c r="P83" s="45"/>
    </row>
    <row r="84" spans="1:16" ht="26.4" x14ac:dyDescent="0.3">
      <c r="A84" s="39"/>
      <c r="B84" s="39"/>
      <c r="C84" s="12" t="s">
        <v>17</v>
      </c>
      <c r="D84" s="21">
        <f>E84+F84+G84+I84+K84</f>
        <v>30000</v>
      </c>
      <c r="E84" s="17">
        <v>6000</v>
      </c>
      <c r="F84" s="17">
        <v>6000</v>
      </c>
      <c r="G84" s="40">
        <v>6000</v>
      </c>
      <c r="H84" s="41"/>
      <c r="I84" s="40">
        <v>6000</v>
      </c>
      <c r="J84" s="41"/>
      <c r="K84" s="40">
        <v>6000</v>
      </c>
      <c r="L84" s="41"/>
      <c r="P84" s="45"/>
    </row>
    <row r="85" spans="1:16" ht="26.4" x14ac:dyDescent="0.3">
      <c r="A85" s="37" t="s">
        <v>56</v>
      </c>
      <c r="B85" s="37" t="s">
        <v>46</v>
      </c>
      <c r="C85" s="12" t="s">
        <v>15</v>
      </c>
      <c r="D85" s="17"/>
      <c r="E85" s="17"/>
      <c r="F85" s="17"/>
      <c r="G85" s="40"/>
      <c r="H85" s="41"/>
      <c r="I85" s="40"/>
      <c r="J85" s="41"/>
      <c r="K85" s="40"/>
      <c r="L85" s="41"/>
      <c r="P85" s="45"/>
    </row>
    <row r="86" spans="1:16" ht="39.6" x14ac:dyDescent="0.3">
      <c r="A86" s="38"/>
      <c r="B86" s="38"/>
      <c r="C86" s="12" t="s">
        <v>16</v>
      </c>
      <c r="D86" s="17"/>
      <c r="E86" s="17"/>
      <c r="F86" s="17"/>
      <c r="G86" s="40"/>
      <c r="H86" s="41"/>
      <c r="I86" s="40"/>
      <c r="J86" s="41"/>
      <c r="K86" s="40"/>
      <c r="L86" s="41"/>
      <c r="P86" s="45"/>
    </row>
    <row r="87" spans="1:16" ht="26.4" x14ac:dyDescent="0.3">
      <c r="A87" s="39"/>
      <c r="B87" s="39"/>
      <c r="C87" s="12" t="s">
        <v>17</v>
      </c>
      <c r="D87" s="21">
        <f>E87+F87+G87+I87+K87</f>
        <v>0</v>
      </c>
      <c r="E87" s="17">
        <v>0</v>
      </c>
      <c r="F87" s="17">
        <v>0</v>
      </c>
      <c r="G87" s="40">
        <v>0</v>
      </c>
      <c r="H87" s="41"/>
      <c r="I87" s="40">
        <v>0</v>
      </c>
      <c r="J87" s="41"/>
      <c r="K87" s="40">
        <f>I87</f>
        <v>0</v>
      </c>
      <c r="L87" s="41"/>
      <c r="P87" s="45"/>
    </row>
    <row r="88" spans="1:16" ht="26.4" x14ac:dyDescent="0.3">
      <c r="A88" s="70" t="s">
        <v>57</v>
      </c>
      <c r="B88" s="37" t="s">
        <v>47</v>
      </c>
      <c r="C88" s="12" t="s">
        <v>15</v>
      </c>
      <c r="D88" s="17"/>
      <c r="E88" s="17"/>
      <c r="F88" s="17"/>
      <c r="G88" s="40"/>
      <c r="H88" s="41"/>
      <c r="I88" s="40"/>
      <c r="J88" s="41"/>
      <c r="K88" s="40"/>
      <c r="L88" s="41"/>
      <c r="P88" s="45"/>
    </row>
    <row r="89" spans="1:16" ht="39.6" x14ac:dyDescent="0.3">
      <c r="A89" s="71"/>
      <c r="B89" s="38"/>
      <c r="C89" s="12" t="s">
        <v>16</v>
      </c>
      <c r="D89" s="17"/>
      <c r="E89" s="17"/>
      <c r="F89" s="17"/>
      <c r="G89" s="40"/>
      <c r="H89" s="41"/>
      <c r="I89" s="40"/>
      <c r="J89" s="41"/>
      <c r="K89" s="40"/>
      <c r="L89" s="41"/>
      <c r="P89" s="45"/>
    </row>
    <row r="90" spans="1:16" ht="26.4" x14ac:dyDescent="0.3">
      <c r="A90" s="72"/>
      <c r="B90" s="39"/>
      <c r="C90" s="12" t="s">
        <v>17</v>
      </c>
      <c r="D90" s="21">
        <f>E90+F90+G90+I90+K90</f>
        <v>0</v>
      </c>
      <c r="E90" s="17">
        <v>0</v>
      </c>
      <c r="F90" s="17">
        <v>0</v>
      </c>
      <c r="G90" s="40">
        <v>0</v>
      </c>
      <c r="H90" s="41"/>
      <c r="I90" s="40">
        <v>0</v>
      </c>
      <c r="J90" s="41"/>
      <c r="K90" s="40">
        <v>0</v>
      </c>
      <c r="L90" s="41"/>
      <c r="P90" s="45"/>
    </row>
    <row r="91" spans="1:16" ht="26.4" x14ac:dyDescent="0.3">
      <c r="A91" s="70" t="s">
        <v>58</v>
      </c>
      <c r="B91" s="37" t="s">
        <v>50</v>
      </c>
      <c r="C91" s="12" t="s">
        <v>15</v>
      </c>
      <c r="D91" s="17"/>
      <c r="E91" s="17"/>
      <c r="F91" s="17"/>
      <c r="G91" s="40"/>
      <c r="H91" s="41"/>
      <c r="I91" s="40"/>
      <c r="J91" s="41"/>
      <c r="K91" s="40"/>
      <c r="L91" s="41"/>
      <c r="P91" s="45"/>
    </row>
    <row r="92" spans="1:16" ht="39.6" x14ac:dyDescent="0.3">
      <c r="A92" s="71"/>
      <c r="B92" s="38"/>
      <c r="C92" s="12" t="s">
        <v>16</v>
      </c>
      <c r="D92" s="17"/>
      <c r="E92" s="17"/>
      <c r="F92" s="17"/>
      <c r="G92" s="40"/>
      <c r="H92" s="41"/>
      <c r="I92" s="40"/>
      <c r="J92" s="41"/>
      <c r="K92" s="40"/>
      <c r="L92" s="41"/>
      <c r="P92" s="45"/>
    </row>
    <row r="93" spans="1:16" ht="26.4" x14ac:dyDescent="0.3">
      <c r="A93" s="72"/>
      <c r="B93" s="39"/>
      <c r="C93" s="12" t="s">
        <v>17</v>
      </c>
      <c r="D93" s="21">
        <f>E93+F93+G93+I93+K93</f>
        <v>0</v>
      </c>
      <c r="E93" s="17">
        <v>0</v>
      </c>
      <c r="F93" s="17">
        <v>0</v>
      </c>
      <c r="G93" s="40">
        <v>0</v>
      </c>
      <c r="H93" s="41"/>
      <c r="I93" s="40">
        <v>0</v>
      </c>
      <c r="J93" s="41"/>
      <c r="K93" s="40">
        <v>0</v>
      </c>
      <c r="L93" s="41"/>
      <c r="P93" s="45"/>
    </row>
    <row r="94" spans="1:16" ht="26.4" x14ac:dyDescent="0.3">
      <c r="A94" s="70" t="s">
        <v>59</v>
      </c>
      <c r="B94" s="37" t="s">
        <v>73</v>
      </c>
      <c r="C94" s="12" t="s">
        <v>15</v>
      </c>
      <c r="D94" s="35">
        <f>E94</f>
        <v>0</v>
      </c>
      <c r="E94" s="35">
        <v>0</v>
      </c>
      <c r="F94" s="17"/>
      <c r="G94" s="40"/>
      <c r="H94" s="41"/>
      <c r="I94" s="40"/>
      <c r="J94" s="41"/>
      <c r="K94" s="40"/>
      <c r="L94" s="41"/>
      <c r="P94" s="45"/>
    </row>
    <row r="95" spans="1:16" ht="39.6" x14ac:dyDescent="0.3">
      <c r="A95" s="71"/>
      <c r="B95" s="38"/>
      <c r="C95" s="12" t="s">
        <v>16</v>
      </c>
      <c r="D95" s="17"/>
      <c r="E95" s="17"/>
      <c r="F95" s="17"/>
      <c r="G95" s="40"/>
      <c r="H95" s="41"/>
      <c r="I95" s="40"/>
      <c r="J95" s="41"/>
      <c r="K95" s="40"/>
      <c r="L95" s="41"/>
      <c r="P95" s="45"/>
    </row>
    <row r="96" spans="1:16" ht="26.4" x14ac:dyDescent="0.3">
      <c r="A96" s="72"/>
      <c r="B96" s="39"/>
      <c r="C96" s="12" t="s">
        <v>17</v>
      </c>
      <c r="D96" s="21">
        <f>E96+F96+G96+I96+K96</f>
        <v>0</v>
      </c>
      <c r="E96" s="17">
        <v>0</v>
      </c>
      <c r="F96" s="17">
        <v>0</v>
      </c>
      <c r="G96" s="40">
        <v>0</v>
      </c>
      <c r="H96" s="41"/>
      <c r="I96" s="40">
        <v>0</v>
      </c>
      <c r="J96" s="41"/>
      <c r="K96" s="40">
        <v>0</v>
      </c>
      <c r="L96" s="41"/>
      <c r="P96" s="45"/>
    </row>
    <row r="97" spans="1:16" ht="26.4" x14ac:dyDescent="0.3">
      <c r="A97" s="70" t="s">
        <v>60</v>
      </c>
      <c r="B97" s="37" t="s">
        <v>72</v>
      </c>
      <c r="C97" s="12" t="s">
        <v>15</v>
      </c>
      <c r="D97" s="17"/>
      <c r="E97" s="17"/>
      <c r="F97" s="17"/>
      <c r="G97" s="40"/>
      <c r="H97" s="41"/>
      <c r="I97" s="40"/>
      <c r="J97" s="41"/>
      <c r="K97" s="40"/>
      <c r="L97" s="41"/>
      <c r="P97" s="45"/>
    </row>
    <row r="98" spans="1:16" ht="39.6" x14ac:dyDescent="0.3">
      <c r="A98" s="71"/>
      <c r="B98" s="38"/>
      <c r="C98" s="12" t="s">
        <v>16</v>
      </c>
      <c r="D98" s="17"/>
      <c r="E98" s="17"/>
      <c r="F98" s="17"/>
      <c r="G98" s="40"/>
      <c r="H98" s="41"/>
      <c r="I98" s="40"/>
      <c r="J98" s="41"/>
      <c r="K98" s="40"/>
      <c r="L98" s="41"/>
      <c r="P98" s="45"/>
    </row>
    <row r="99" spans="1:16" ht="26.4" x14ac:dyDescent="0.3">
      <c r="A99" s="72"/>
      <c r="B99" s="39"/>
      <c r="C99" s="12" t="s">
        <v>17</v>
      </c>
      <c r="D99" s="21">
        <f>E99+F99+G99+I99+K99</f>
        <v>0</v>
      </c>
      <c r="E99" s="17">
        <v>0</v>
      </c>
      <c r="F99" s="17">
        <v>0</v>
      </c>
      <c r="G99" s="40">
        <v>0</v>
      </c>
      <c r="H99" s="41"/>
      <c r="I99" s="40">
        <v>0</v>
      </c>
      <c r="J99" s="41"/>
      <c r="K99" s="40">
        <v>0</v>
      </c>
      <c r="L99" s="41"/>
      <c r="P99" s="45"/>
    </row>
    <row r="100" spans="1:16" ht="26.4" x14ac:dyDescent="0.3">
      <c r="A100" s="70" t="s">
        <v>61</v>
      </c>
      <c r="B100" s="37" t="s">
        <v>49</v>
      </c>
      <c r="C100" s="12" t="s">
        <v>15</v>
      </c>
      <c r="D100" s="17"/>
      <c r="E100" s="17"/>
      <c r="F100" s="17"/>
      <c r="G100" s="40"/>
      <c r="H100" s="41"/>
      <c r="I100" s="40"/>
      <c r="J100" s="41"/>
      <c r="K100" s="40"/>
      <c r="L100" s="41"/>
      <c r="P100" s="45"/>
    </row>
    <row r="101" spans="1:16" ht="39.6" x14ac:dyDescent="0.3">
      <c r="A101" s="71"/>
      <c r="B101" s="38"/>
      <c r="C101" s="12" t="s">
        <v>16</v>
      </c>
      <c r="D101" s="17"/>
      <c r="E101" s="17"/>
      <c r="F101" s="17"/>
      <c r="G101" s="40"/>
      <c r="H101" s="41"/>
      <c r="I101" s="40"/>
      <c r="J101" s="41"/>
      <c r="K101" s="40"/>
      <c r="L101" s="41"/>
      <c r="P101" s="45"/>
    </row>
    <row r="102" spans="1:16" ht="26.4" x14ac:dyDescent="0.3">
      <c r="A102" s="72"/>
      <c r="B102" s="39"/>
      <c r="C102" s="12" t="s">
        <v>17</v>
      </c>
      <c r="D102" s="21">
        <f>E102+F102+G102+I102+K102</f>
        <v>0</v>
      </c>
      <c r="E102" s="17">
        <v>0</v>
      </c>
      <c r="F102" s="17">
        <v>0</v>
      </c>
      <c r="G102" s="40">
        <v>0</v>
      </c>
      <c r="H102" s="41"/>
      <c r="I102" s="40">
        <v>0</v>
      </c>
      <c r="J102" s="41"/>
      <c r="K102" s="40">
        <f>G102</f>
        <v>0</v>
      </c>
      <c r="L102" s="41"/>
      <c r="P102" s="45"/>
    </row>
    <row r="103" spans="1:16" ht="26.4" x14ac:dyDescent="0.3">
      <c r="A103" s="70" t="s">
        <v>64</v>
      </c>
      <c r="B103" s="37" t="s">
        <v>70</v>
      </c>
      <c r="C103" s="32" t="s">
        <v>15</v>
      </c>
      <c r="D103" s="17"/>
      <c r="E103" s="17"/>
      <c r="F103" s="17"/>
      <c r="G103" s="40"/>
      <c r="H103" s="41"/>
      <c r="I103" s="40"/>
      <c r="J103" s="41"/>
      <c r="K103" s="40"/>
      <c r="L103" s="41"/>
      <c r="P103" s="36"/>
    </row>
    <row r="104" spans="1:16" ht="39.6" x14ac:dyDescent="0.3">
      <c r="A104" s="71"/>
      <c r="B104" s="38"/>
      <c r="C104" s="32" t="s">
        <v>16</v>
      </c>
      <c r="D104" s="17"/>
      <c r="E104" s="17"/>
      <c r="F104" s="17"/>
      <c r="G104" s="40"/>
      <c r="H104" s="41"/>
      <c r="I104" s="40"/>
      <c r="J104" s="41"/>
      <c r="K104" s="40"/>
      <c r="L104" s="41"/>
      <c r="P104" s="36"/>
    </row>
    <row r="105" spans="1:16" ht="26.4" x14ac:dyDescent="0.3">
      <c r="A105" s="72"/>
      <c r="B105" s="39"/>
      <c r="C105" s="32" t="s">
        <v>17</v>
      </c>
      <c r="D105" s="21">
        <f>E105+F105+G105+I105+K105</f>
        <v>0</v>
      </c>
      <c r="E105" s="17">
        <v>0</v>
      </c>
      <c r="F105" s="17">
        <v>0</v>
      </c>
      <c r="G105" s="40">
        <v>0</v>
      </c>
      <c r="H105" s="41"/>
      <c r="I105" s="40">
        <v>0</v>
      </c>
      <c r="J105" s="41"/>
      <c r="K105" s="40">
        <f>G105</f>
        <v>0</v>
      </c>
      <c r="L105" s="41"/>
      <c r="P105" s="36"/>
    </row>
    <row r="106" spans="1:1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6" ht="45.75" customHeight="1" x14ac:dyDescent="0.3">
      <c r="A107" s="73" t="s">
        <v>29</v>
      </c>
      <c r="B107" s="73"/>
      <c r="C107" s="73"/>
      <c r="D107" s="73"/>
      <c r="E107" s="73"/>
      <c r="F107" s="73"/>
      <c r="G107" s="73"/>
      <c r="H107" s="73"/>
      <c r="I107" s="73"/>
      <c r="J107" s="10"/>
      <c r="K107" s="10"/>
      <c r="L107" s="10"/>
    </row>
    <row r="108" spans="1:16" ht="17.399999999999999" x14ac:dyDescent="0.3">
      <c r="A108" s="2"/>
    </row>
  </sheetData>
  <mergeCells count="351">
    <mergeCell ref="A7:P7"/>
    <mergeCell ref="A54:A56"/>
    <mergeCell ref="B54:B56"/>
    <mergeCell ref="G54:H54"/>
    <mergeCell ref="I54:J54"/>
    <mergeCell ref="K54:L54"/>
    <mergeCell ref="P54:P56"/>
    <mergeCell ref="G55:H55"/>
    <mergeCell ref="I55:J55"/>
    <mergeCell ref="K55:L55"/>
    <mergeCell ref="G56:H56"/>
    <mergeCell ref="I56:J56"/>
    <mergeCell ref="K56:L56"/>
    <mergeCell ref="A51:A53"/>
    <mergeCell ref="B51:B53"/>
    <mergeCell ref="G51:H51"/>
    <mergeCell ref="I51:J51"/>
    <mergeCell ref="K51:L51"/>
    <mergeCell ref="P51:P53"/>
    <mergeCell ref="G52:H52"/>
    <mergeCell ref="I52:J52"/>
    <mergeCell ref="K52:L52"/>
    <mergeCell ref="G53:H53"/>
    <mergeCell ref="I53:J53"/>
    <mergeCell ref="K53:L53"/>
    <mergeCell ref="A107:I107"/>
    <mergeCell ref="A100:A102"/>
    <mergeCell ref="B100:B102"/>
    <mergeCell ref="G100:H100"/>
    <mergeCell ref="I100:J100"/>
    <mergeCell ref="K100:L100"/>
    <mergeCell ref="G101:H101"/>
    <mergeCell ref="I101:J101"/>
    <mergeCell ref="K101:L101"/>
    <mergeCell ref="G102:H102"/>
    <mergeCell ref="I102:J102"/>
    <mergeCell ref="K102:L102"/>
    <mergeCell ref="A103:A105"/>
    <mergeCell ref="B103:B105"/>
    <mergeCell ref="G103:H103"/>
    <mergeCell ref="I103:J103"/>
    <mergeCell ref="K103:L103"/>
    <mergeCell ref="G104:H104"/>
    <mergeCell ref="I104:J104"/>
    <mergeCell ref="K104:L104"/>
    <mergeCell ref="G105:H105"/>
    <mergeCell ref="I105:J105"/>
    <mergeCell ref="K105:L105"/>
    <mergeCell ref="A97:A99"/>
    <mergeCell ref="B97:B99"/>
    <mergeCell ref="G97:H97"/>
    <mergeCell ref="I97:J97"/>
    <mergeCell ref="K97:L97"/>
    <mergeCell ref="G98:H98"/>
    <mergeCell ref="I98:J98"/>
    <mergeCell ref="K98:L98"/>
    <mergeCell ref="G99:H99"/>
    <mergeCell ref="I99:J99"/>
    <mergeCell ref="K99:L99"/>
    <mergeCell ref="A94:A96"/>
    <mergeCell ref="B94:B96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A91:A93"/>
    <mergeCell ref="B91:B93"/>
    <mergeCell ref="G91:H91"/>
    <mergeCell ref="I91:J91"/>
    <mergeCell ref="K91:L91"/>
    <mergeCell ref="G92:H92"/>
    <mergeCell ref="I92:J92"/>
    <mergeCell ref="K92:L92"/>
    <mergeCell ref="G93:H93"/>
    <mergeCell ref="I93:J93"/>
    <mergeCell ref="K93:L93"/>
    <mergeCell ref="A88:A90"/>
    <mergeCell ref="B88:B90"/>
    <mergeCell ref="G88:H88"/>
    <mergeCell ref="I88:J88"/>
    <mergeCell ref="K88:L88"/>
    <mergeCell ref="G89:H89"/>
    <mergeCell ref="I89:J89"/>
    <mergeCell ref="K89:L89"/>
    <mergeCell ref="G90:H90"/>
    <mergeCell ref="I90:J90"/>
    <mergeCell ref="K90:L90"/>
    <mergeCell ref="I74:J74"/>
    <mergeCell ref="K71:L71"/>
    <mergeCell ref="K72:L72"/>
    <mergeCell ref="K73:L73"/>
    <mergeCell ref="K74:L74"/>
    <mergeCell ref="A85:A87"/>
    <mergeCell ref="B85:B87"/>
    <mergeCell ref="G85:H85"/>
    <mergeCell ref="I85:J85"/>
    <mergeCell ref="K85:L85"/>
    <mergeCell ref="G86:H86"/>
    <mergeCell ref="I86:J86"/>
    <mergeCell ref="K86:L86"/>
    <mergeCell ref="G87:H87"/>
    <mergeCell ref="I87:J87"/>
    <mergeCell ref="K87:L87"/>
    <mergeCell ref="A79:A81"/>
    <mergeCell ref="B79:B81"/>
    <mergeCell ref="G79:H79"/>
    <mergeCell ref="G80:H80"/>
    <mergeCell ref="G81:H81"/>
    <mergeCell ref="K79:L79"/>
    <mergeCell ref="K80:L80"/>
    <mergeCell ref="K81:L81"/>
    <mergeCell ref="P33:P35"/>
    <mergeCell ref="G34:H34"/>
    <mergeCell ref="I34:J34"/>
    <mergeCell ref="K34:L34"/>
    <mergeCell ref="G35:H35"/>
    <mergeCell ref="P58:P102"/>
    <mergeCell ref="A82:A84"/>
    <mergeCell ref="B82:B84"/>
    <mergeCell ref="G82:H82"/>
    <mergeCell ref="I82:J82"/>
    <mergeCell ref="K82:L82"/>
    <mergeCell ref="G83:H83"/>
    <mergeCell ref="I83:J83"/>
    <mergeCell ref="K83:L83"/>
    <mergeCell ref="G84:H84"/>
    <mergeCell ref="I84:J84"/>
    <mergeCell ref="K84:L84"/>
    <mergeCell ref="G71:H71"/>
    <mergeCell ref="G72:H72"/>
    <mergeCell ref="G73:H73"/>
    <mergeCell ref="G74:H74"/>
    <mergeCell ref="I71:J71"/>
    <mergeCell ref="I72:J72"/>
    <mergeCell ref="I73:J73"/>
    <mergeCell ref="P30:P32"/>
    <mergeCell ref="G31:H31"/>
    <mergeCell ref="I31:J31"/>
    <mergeCell ref="K31:L31"/>
    <mergeCell ref="G32:H32"/>
    <mergeCell ref="I32:J32"/>
    <mergeCell ref="K32:L32"/>
    <mergeCell ref="K35:L35"/>
    <mergeCell ref="A45:A47"/>
    <mergeCell ref="B45:B47"/>
    <mergeCell ref="P45:P47"/>
    <mergeCell ref="G45:H45"/>
    <mergeCell ref="G46:H46"/>
    <mergeCell ref="G47:H47"/>
    <mergeCell ref="I45:J45"/>
    <mergeCell ref="K45:L45"/>
    <mergeCell ref="I46:J46"/>
    <mergeCell ref="K46:L46"/>
    <mergeCell ref="I47:J47"/>
    <mergeCell ref="K47:L47"/>
    <mergeCell ref="K38:L38"/>
    <mergeCell ref="A33:A35"/>
    <mergeCell ref="B33:B35"/>
    <mergeCell ref="G33:H33"/>
    <mergeCell ref="P39:P41"/>
    <mergeCell ref="G40:H40"/>
    <mergeCell ref="I40:J40"/>
    <mergeCell ref="K40:L40"/>
    <mergeCell ref="G41:H41"/>
    <mergeCell ref="I41:J41"/>
    <mergeCell ref="K41:L41"/>
    <mergeCell ref="A42:A44"/>
    <mergeCell ref="B42:B44"/>
    <mergeCell ref="P42:P44"/>
    <mergeCell ref="G42:H42"/>
    <mergeCell ref="G43:H43"/>
    <mergeCell ref="I42:J42"/>
    <mergeCell ref="I43:J43"/>
    <mergeCell ref="K42:L42"/>
    <mergeCell ref="K43:L43"/>
    <mergeCell ref="I44:J44"/>
    <mergeCell ref="G44:H44"/>
    <mergeCell ref="A39:A41"/>
    <mergeCell ref="B39:B41"/>
    <mergeCell ref="G39:H39"/>
    <mergeCell ref="I39:J39"/>
    <mergeCell ref="K39:L39"/>
    <mergeCell ref="A30:A32"/>
    <mergeCell ref="B30:B32"/>
    <mergeCell ref="G30:H30"/>
    <mergeCell ref="I30:J30"/>
    <mergeCell ref="K30:L30"/>
    <mergeCell ref="I33:J33"/>
    <mergeCell ref="K33:L33"/>
    <mergeCell ref="K44:L44"/>
    <mergeCell ref="G70:H70"/>
    <mergeCell ref="I70:J70"/>
    <mergeCell ref="K70:L70"/>
    <mergeCell ref="G67:H67"/>
    <mergeCell ref="I59:J59"/>
    <mergeCell ref="I58:J58"/>
    <mergeCell ref="K58:L58"/>
    <mergeCell ref="K59:L59"/>
    <mergeCell ref="I60:J60"/>
    <mergeCell ref="K60:L60"/>
    <mergeCell ref="I61:J61"/>
    <mergeCell ref="K61:L61"/>
    <mergeCell ref="I62:J62"/>
    <mergeCell ref="I63:J63"/>
    <mergeCell ref="I64:J64"/>
    <mergeCell ref="I65:J65"/>
    <mergeCell ref="I66:J66"/>
    <mergeCell ref="G65:H65"/>
    <mergeCell ref="G66:H66"/>
    <mergeCell ref="G68:H68"/>
    <mergeCell ref="G69:H69"/>
    <mergeCell ref="I68:J68"/>
    <mergeCell ref="K68:L68"/>
    <mergeCell ref="I69:J69"/>
    <mergeCell ref="K69:L69"/>
    <mergeCell ref="I67:J67"/>
    <mergeCell ref="K67:L67"/>
    <mergeCell ref="K66:L66"/>
    <mergeCell ref="I18:J18"/>
    <mergeCell ref="I19:J19"/>
    <mergeCell ref="I20:J20"/>
    <mergeCell ref="K18:L18"/>
    <mergeCell ref="K19:L19"/>
    <mergeCell ref="K20:L20"/>
    <mergeCell ref="G61:H61"/>
    <mergeCell ref="G62:H62"/>
    <mergeCell ref="G63:H63"/>
    <mergeCell ref="G36:H36"/>
    <mergeCell ref="G37:H37"/>
    <mergeCell ref="G38:H38"/>
    <mergeCell ref="I36:J36"/>
    <mergeCell ref="I37:J37"/>
    <mergeCell ref="I38:J38"/>
    <mergeCell ref="K36:L36"/>
    <mergeCell ref="K37:L37"/>
    <mergeCell ref="G58:H58"/>
    <mergeCell ref="G59:H59"/>
    <mergeCell ref="G60:H60"/>
    <mergeCell ref="G64:H64"/>
    <mergeCell ref="I27:J27"/>
    <mergeCell ref="K27:L27"/>
    <mergeCell ref="I35:J35"/>
    <mergeCell ref="M18:O18"/>
    <mergeCell ref="M19:O19"/>
    <mergeCell ref="M20:O20"/>
    <mergeCell ref="B36:B38"/>
    <mergeCell ref="A58:A60"/>
    <mergeCell ref="B58:B60"/>
    <mergeCell ref="A61:A63"/>
    <mergeCell ref="B61:B63"/>
    <mergeCell ref="A64:A66"/>
    <mergeCell ref="B64:B66"/>
    <mergeCell ref="G18:H18"/>
    <mergeCell ref="G19:H19"/>
    <mergeCell ref="G20:H20"/>
    <mergeCell ref="G23:H23"/>
    <mergeCell ref="A29:P29"/>
    <mergeCell ref="A36:A38"/>
    <mergeCell ref="K62:L62"/>
    <mergeCell ref="K63:L63"/>
    <mergeCell ref="K64:L64"/>
    <mergeCell ref="K65:L65"/>
    <mergeCell ref="I79:J79"/>
    <mergeCell ref="I80:J80"/>
    <mergeCell ref="I81:J81"/>
    <mergeCell ref="A76:A78"/>
    <mergeCell ref="B76:B78"/>
    <mergeCell ref="A73:A75"/>
    <mergeCell ref="B73:B75"/>
    <mergeCell ref="A57:P57"/>
    <mergeCell ref="A67:A69"/>
    <mergeCell ref="B67:B69"/>
    <mergeCell ref="A70:A72"/>
    <mergeCell ref="B70:B72"/>
    <mergeCell ref="G75:H75"/>
    <mergeCell ref="G76:H76"/>
    <mergeCell ref="G77:H77"/>
    <mergeCell ref="G78:H78"/>
    <mergeCell ref="I75:J75"/>
    <mergeCell ref="I76:J76"/>
    <mergeCell ref="I77:J77"/>
    <mergeCell ref="K75:L75"/>
    <mergeCell ref="K76:L76"/>
    <mergeCell ref="K77:L77"/>
    <mergeCell ref="K78:L78"/>
    <mergeCell ref="I78:J78"/>
    <mergeCell ref="P36:P38"/>
    <mergeCell ref="B21:P21"/>
    <mergeCell ref="A22:P22"/>
    <mergeCell ref="A23:A25"/>
    <mergeCell ref="B23:B25"/>
    <mergeCell ref="G24:H24"/>
    <mergeCell ref="G25:H25"/>
    <mergeCell ref="I23:J23"/>
    <mergeCell ref="I24:J24"/>
    <mergeCell ref="I25:J25"/>
    <mergeCell ref="K23:L23"/>
    <mergeCell ref="K24:L24"/>
    <mergeCell ref="K25:L25"/>
    <mergeCell ref="P23:P25"/>
    <mergeCell ref="A26:A28"/>
    <mergeCell ref="B26:B28"/>
    <mergeCell ref="P26:P28"/>
    <mergeCell ref="G28:H28"/>
    <mergeCell ref="I28:J28"/>
    <mergeCell ref="K28:L28"/>
    <mergeCell ref="G26:H26"/>
    <mergeCell ref="I26:J26"/>
    <mergeCell ref="K26:L26"/>
    <mergeCell ref="G27:H27"/>
    <mergeCell ref="A8:A12"/>
    <mergeCell ref="B8:B12"/>
    <mergeCell ref="C8:C12"/>
    <mergeCell ref="D8:O8"/>
    <mergeCell ref="B14:P14"/>
    <mergeCell ref="B15:P15"/>
    <mergeCell ref="A16:P16"/>
    <mergeCell ref="A17:P17"/>
    <mergeCell ref="A18:A20"/>
    <mergeCell ref="B18:B20"/>
    <mergeCell ref="P8:P12"/>
    <mergeCell ref="D9:D12"/>
    <mergeCell ref="E9:O9"/>
    <mergeCell ref="F10:F12"/>
    <mergeCell ref="G10:H12"/>
    <mergeCell ref="I10:J12"/>
    <mergeCell ref="K10:M12"/>
    <mergeCell ref="N10:O12"/>
    <mergeCell ref="G13:H13"/>
    <mergeCell ref="I13:J13"/>
    <mergeCell ref="K13:M13"/>
    <mergeCell ref="N13:O13"/>
    <mergeCell ref="E10:E12"/>
    <mergeCell ref="P18:P20"/>
    <mergeCell ref="A48:A50"/>
    <mergeCell ref="B48:B50"/>
    <mergeCell ref="G48:H48"/>
    <mergeCell ref="I48:J48"/>
    <mergeCell ref="K48:L48"/>
    <mergeCell ref="P48:P50"/>
    <mergeCell ref="G49:H49"/>
    <mergeCell ref="I49:J49"/>
    <mergeCell ref="K49:L49"/>
    <mergeCell ref="G50:H50"/>
    <mergeCell ref="I50:J50"/>
    <mergeCell ref="K50:L5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2021-08-18T09:36:28Z</dcterms:created>
  <dcterms:modified xsi:type="dcterms:W3CDTF">2021-10-28T05:25:58Z</dcterms:modified>
</cp:coreProperties>
</file>